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gus Dwi Kurniawan\Downloads\"/>
    </mc:Choice>
  </mc:AlternateContent>
  <xr:revisionPtr revIDLastSave="0" documentId="13_ncr:1_{D51E5C68-7D1B-4358-92C2-A718DD5D1DE4}" xr6:coauthVersionLast="47" xr6:coauthVersionMax="47" xr10:uidLastSave="{00000000-0000-0000-0000-000000000000}"/>
  <bookViews>
    <workbookView xWindow="9510" yWindow="0" windowWidth="9780" windowHeight="10170" firstSheet="2" activeTab="2" xr2:uid="{00000000-000D-0000-FFFF-FFFF00000000}"/>
  </bookViews>
  <sheets>
    <sheet name="VAR X" sheetId="1" r:id="rId1"/>
    <sheet name="VAR Y" sheetId="2" r:id="rId2"/>
    <sheet name="Penanganan" sheetId="3" r:id="rId3"/>
  </sheets>
  <definedNames>
    <definedName name="_xlchart.v1.0" hidden="1">Penanganan!$AM$2:$AM$152</definedName>
    <definedName name="_xlchart.v1.1" hidden="1">Penanganan!$AM$2:$AM$152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56" i="3" l="1"/>
  <c r="X156" i="3"/>
  <c r="Y156" i="3"/>
  <c r="Z156" i="3"/>
  <c r="V156" i="3"/>
  <c r="AA15" i="3"/>
  <c r="AA156" i="3" l="1"/>
  <c r="AF3" i="3" l="1"/>
  <c r="AG3" i="3"/>
  <c r="AH3" i="3"/>
  <c r="AF4" i="3"/>
  <c r="AG4" i="3"/>
  <c r="AH4" i="3"/>
  <c r="AG5" i="3"/>
  <c r="AF6" i="3"/>
  <c r="AG6" i="3"/>
  <c r="AH6" i="3"/>
  <c r="AF7" i="3"/>
  <c r="AG7" i="3"/>
  <c r="AH7" i="3"/>
  <c r="AF8" i="3"/>
  <c r="AG8" i="3"/>
  <c r="AH8" i="3"/>
  <c r="AG9" i="3"/>
  <c r="AG10" i="3"/>
  <c r="AG11" i="3"/>
  <c r="AF12" i="3"/>
  <c r="AG12" i="3"/>
  <c r="AH12" i="3"/>
  <c r="AH13" i="3"/>
  <c r="AG14" i="3"/>
  <c r="AH15" i="3"/>
  <c r="AF16" i="3"/>
  <c r="AG16" i="3"/>
  <c r="AH16" i="3"/>
  <c r="AF17" i="3"/>
  <c r="AG17" i="3"/>
  <c r="AH17" i="3"/>
  <c r="AF18" i="3"/>
  <c r="AG18" i="3"/>
  <c r="AH18" i="3"/>
  <c r="AF19" i="3"/>
  <c r="AG19" i="3"/>
  <c r="AH19" i="3"/>
  <c r="AF20" i="3"/>
  <c r="AG20" i="3"/>
  <c r="AH20" i="3"/>
  <c r="AH21" i="3"/>
  <c r="AG22" i="3"/>
  <c r="AG23" i="3"/>
  <c r="AF25" i="3"/>
  <c r="AG25" i="3"/>
  <c r="AH25" i="3"/>
  <c r="AF26" i="3"/>
  <c r="AG26" i="3"/>
  <c r="AH26" i="3"/>
  <c r="AG27" i="3"/>
  <c r="AF28" i="3"/>
  <c r="AG28" i="3"/>
  <c r="AH28" i="3"/>
  <c r="AG29" i="3"/>
  <c r="AG30" i="3"/>
  <c r="AG31" i="3"/>
  <c r="AG32" i="3"/>
  <c r="AH33" i="3"/>
  <c r="AG34" i="3"/>
  <c r="AF35" i="3"/>
  <c r="AG35" i="3"/>
  <c r="AH35" i="3"/>
  <c r="AG37" i="3"/>
  <c r="AG38" i="3"/>
  <c r="AG39" i="3"/>
  <c r="AG40" i="3"/>
  <c r="AH41" i="3"/>
  <c r="AF42" i="3"/>
  <c r="AG42" i="3"/>
  <c r="AG44" i="3"/>
  <c r="AF45" i="3"/>
  <c r="AG45" i="3"/>
  <c r="AH45" i="3"/>
  <c r="AG47" i="3"/>
  <c r="AG48" i="3"/>
  <c r="AG49" i="3"/>
  <c r="AG50" i="3"/>
  <c r="AG51" i="3"/>
  <c r="AF52" i="3"/>
  <c r="AG52" i="3"/>
  <c r="AH52" i="3"/>
  <c r="AF53" i="3"/>
  <c r="AG53" i="3"/>
  <c r="AH53" i="3"/>
  <c r="AG54" i="3"/>
  <c r="AG55" i="3"/>
  <c r="AG56" i="3"/>
  <c r="AG57" i="3"/>
  <c r="AF58" i="3"/>
  <c r="AG58" i="3"/>
  <c r="AH58" i="3"/>
  <c r="AF59" i="3"/>
  <c r="AG59" i="3"/>
  <c r="AH59" i="3"/>
  <c r="AF60" i="3"/>
  <c r="AG60" i="3"/>
  <c r="AH60" i="3"/>
  <c r="AG61" i="3"/>
  <c r="AG62" i="3"/>
  <c r="AG63" i="3"/>
  <c r="AG64" i="3"/>
  <c r="AG65" i="3"/>
  <c r="AG66" i="3"/>
  <c r="AG67" i="3"/>
  <c r="AG68" i="3"/>
  <c r="AF69" i="3"/>
  <c r="AG69" i="3"/>
  <c r="AH69" i="3"/>
  <c r="AG70" i="3"/>
  <c r="AF71" i="3"/>
  <c r="AG71" i="3"/>
  <c r="AH71" i="3"/>
  <c r="AF72" i="3"/>
  <c r="AG72" i="3"/>
  <c r="AH72" i="3"/>
  <c r="AF73" i="3"/>
  <c r="AG73" i="3"/>
  <c r="AH73" i="3"/>
  <c r="AF74" i="3"/>
  <c r="AG74" i="3"/>
  <c r="AH74" i="3"/>
  <c r="AF75" i="3"/>
  <c r="AG75" i="3"/>
  <c r="AH75" i="3"/>
  <c r="AF76" i="3"/>
  <c r="AG76" i="3"/>
  <c r="AH76" i="3"/>
  <c r="AF77" i="3"/>
  <c r="AG77" i="3"/>
  <c r="AH77" i="3"/>
  <c r="AF78" i="3"/>
  <c r="AG78" i="3"/>
  <c r="AH78" i="3"/>
  <c r="AF79" i="3"/>
  <c r="AG79" i="3"/>
  <c r="AH79" i="3"/>
  <c r="AF80" i="3"/>
  <c r="AG80" i="3"/>
  <c r="AH80" i="3"/>
  <c r="AF81" i="3"/>
  <c r="AG81" i="3"/>
  <c r="AH81" i="3"/>
  <c r="AF82" i="3"/>
  <c r="AG82" i="3"/>
  <c r="AH82" i="3"/>
  <c r="AF83" i="3"/>
  <c r="AG83" i="3"/>
  <c r="AH83" i="3"/>
  <c r="AG84" i="3"/>
  <c r="AG85" i="3"/>
  <c r="AG86" i="3"/>
  <c r="AG87" i="3"/>
  <c r="AF88" i="3"/>
  <c r="AG88" i="3"/>
  <c r="AH88" i="3"/>
  <c r="AF89" i="3"/>
  <c r="AG89" i="3"/>
  <c r="AH89" i="3"/>
  <c r="AF90" i="3"/>
  <c r="AG90" i="3"/>
  <c r="AH90" i="3"/>
  <c r="AF91" i="3"/>
  <c r="AG91" i="3"/>
  <c r="AH91" i="3"/>
  <c r="AF92" i="3"/>
  <c r="AG92" i="3"/>
  <c r="AH92" i="3"/>
  <c r="AF93" i="3"/>
  <c r="AG93" i="3"/>
  <c r="AH93" i="3"/>
  <c r="AF94" i="3"/>
  <c r="AG94" i="3"/>
  <c r="AH94" i="3"/>
  <c r="AF95" i="3"/>
  <c r="AG95" i="3"/>
  <c r="AH95" i="3"/>
  <c r="AF96" i="3"/>
  <c r="AG96" i="3"/>
  <c r="AH96" i="3"/>
  <c r="AF97" i="3"/>
  <c r="AG97" i="3"/>
  <c r="AH97" i="3"/>
  <c r="AF98" i="3"/>
  <c r="AG98" i="3"/>
  <c r="AH98" i="3"/>
  <c r="AF99" i="3"/>
  <c r="AG99" i="3"/>
  <c r="AH99" i="3"/>
  <c r="AF100" i="3"/>
  <c r="AG100" i="3"/>
  <c r="AH100" i="3"/>
  <c r="AF101" i="3"/>
  <c r="AG101" i="3"/>
  <c r="AH101" i="3"/>
  <c r="AF102" i="3"/>
  <c r="AG102" i="3"/>
  <c r="AH102" i="3"/>
  <c r="AF103" i="3"/>
  <c r="AG103" i="3"/>
  <c r="AH103" i="3"/>
  <c r="AF104" i="3"/>
  <c r="AG104" i="3"/>
  <c r="AH104" i="3"/>
  <c r="AF105" i="3"/>
  <c r="AG105" i="3"/>
  <c r="AH105" i="3"/>
  <c r="AF106" i="3"/>
  <c r="AG106" i="3"/>
  <c r="AH106" i="3"/>
  <c r="AF107" i="3"/>
  <c r="AG107" i="3"/>
  <c r="AH107" i="3"/>
  <c r="AF108" i="3"/>
  <c r="AG108" i="3"/>
  <c r="AH108" i="3"/>
  <c r="AF109" i="3"/>
  <c r="AG109" i="3"/>
  <c r="AH109" i="3"/>
  <c r="AF110" i="3"/>
  <c r="AG110" i="3"/>
  <c r="AH110" i="3"/>
  <c r="AF111" i="3"/>
  <c r="AG111" i="3"/>
  <c r="AH111" i="3"/>
  <c r="AF112" i="3"/>
  <c r="AG112" i="3"/>
  <c r="AH112" i="3"/>
  <c r="AF113" i="3"/>
  <c r="AG113" i="3"/>
  <c r="AH113" i="3"/>
  <c r="AF114" i="3"/>
  <c r="AG114" i="3"/>
  <c r="AH114" i="3"/>
  <c r="AF115" i="3"/>
  <c r="AG115" i="3"/>
  <c r="AH115" i="3"/>
  <c r="AH117" i="3"/>
  <c r="AG118" i="3"/>
  <c r="AH120" i="3"/>
  <c r="AF121" i="3"/>
  <c r="AG121" i="3"/>
  <c r="AH121" i="3"/>
  <c r="AF122" i="3"/>
  <c r="AG122" i="3"/>
  <c r="AF123" i="3"/>
  <c r="AG123" i="3"/>
  <c r="AH123" i="3"/>
  <c r="AF124" i="3"/>
  <c r="AG124" i="3"/>
  <c r="AH124" i="3"/>
  <c r="AF125" i="3"/>
  <c r="AG125" i="3"/>
  <c r="AH125" i="3"/>
  <c r="AF126" i="3"/>
  <c r="AG126" i="3"/>
  <c r="AH126" i="3"/>
  <c r="AG127" i="3"/>
  <c r="AF128" i="3"/>
  <c r="AG128" i="3"/>
  <c r="AH128" i="3"/>
  <c r="AG129" i="3"/>
  <c r="AH130" i="3"/>
  <c r="AG131" i="3"/>
  <c r="AF132" i="3"/>
  <c r="AG132" i="3"/>
  <c r="AH132" i="3"/>
  <c r="AG133" i="3"/>
  <c r="AF134" i="3"/>
  <c r="AG134" i="3"/>
  <c r="AH134" i="3"/>
  <c r="AH135" i="3"/>
  <c r="AH136" i="3"/>
  <c r="AG138" i="3"/>
  <c r="AH139" i="3"/>
  <c r="AF140" i="3"/>
  <c r="AG140" i="3"/>
  <c r="AH140" i="3"/>
  <c r="AF143" i="3"/>
  <c r="AG143" i="3"/>
  <c r="AH143" i="3"/>
  <c r="AF144" i="3"/>
  <c r="AH144" i="3"/>
  <c r="AF145" i="3"/>
  <c r="AG145" i="3"/>
  <c r="AH145" i="3"/>
  <c r="AH146" i="3"/>
  <c r="AF147" i="3"/>
  <c r="AG147" i="3"/>
  <c r="AH147" i="3"/>
  <c r="AG148" i="3"/>
  <c r="AG149" i="3"/>
  <c r="AF150" i="3"/>
  <c r="AG150" i="3"/>
  <c r="AH150" i="3"/>
  <c r="AG151" i="3"/>
  <c r="AF152" i="3"/>
  <c r="AG152" i="3"/>
  <c r="AH152" i="3"/>
  <c r="AH2" i="3"/>
  <c r="AG2" i="3"/>
  <c r="AF2" i="3"/>
  <c r="AD3" i="3"/>
  <c r="AE3" i="3"/>
  <c r="AD4" i="3"/>
  <c r="AE4" i="3"/>
  <c r="AE5" i="3"/>
  <c r="AD6" i="3"/>
  <c r="AE6" i="3"/>
  <c r="AD7" i="3"/>
  <c r="AE7" i="3"/>
  <c r="AD8" i="3"/>
  <c r="AE8" i="3"/>
  <c r="AE9" i="3"/>
  <c r="AE10" i="3"/>
  <c r="AE11" i="3"/>
  <c r="AD12" i="3"/>
  <c r="AE12" i="3"/>
  <c r="AD13" i="3"/>
  <c r="AD14" i="3"/>
  <c r="AH14" i="3" s="1"/>
  <c r="AE14" i="3"/>
  <c r="AD15" i="3"/>
  <c r="AD16" i="3"/>
  <c r="AE16" i="3"/>
  <c r="AD17" i="3"/>
  <c r="AE17" i="3"/>
  <c r="AD18" i="3"/>
  <c r="AE18" i="3"/>
  <c r="AD19" i="3"/>
  <c r="AE19" i="3"/>
  <c r="AD20" i="3"/>
  <c r="AE20" i="3"/>
  <c r="AD21" i="3"/>
  <c r="AE22" i="3"/>
  <c r="AD23" i="3"/>
  <c r="AH23" i="3" s="1"/>
  <c r="AE23" i="3"/>
  <c r="AD25" i="3"/>
  <c r="AE25" i="3"/>
  <c r="AD26" i="3"/>
  <c r="AE26" i="3"/>
  <c r="AD27" i="3"/>
  <c r="AH27" i="3" s="1"/>
  <c r="AE27" i="3"/>
  <c r="AD28" i="3"/>
  <c r="AE28" i="3"/>
  <c r="AE29" i="3"/>
  <c r="AE30" i="3"/>
  <c r="AE31" i="3"/>
  <c r="AE32" i="3"/>
  <c r="AD33" i="3"/>
  <c r="AE34" i="3"/>
  <c r="AD35" i="3"/>
  <c r="AE35" i="3"/>
  <c r="AD36" i="3"/>
  <c r="AE37" i="3"/>
  <c r="AE38" i="3"/>
  <c r="AE39" i="3"/>
  <c r="AD40" i="3"/>
  <c r="AF40" i="3" s="1"/>
  <c r="AE40" i="3"/>
  <c r="AD41" i="3"/>
  <c r="AD42" i="3"/>
  <c r="AH42" i="3" s="1"/>
  <c r="AE42" i="3"/>
  <c r="AE44" i="3"/>
  <c r="AD45" i="3"/>
  <c r="AE45" i="3"/>
  <c r="AE47" i="3"/>
  <c r="AE48" i="3"/>
  <c r="AE49" i="3"/>
  <c r="AE50" i="3"/>
  <c r="AE51" i="3"/>
  <c r="AD52" i="3"/>
  <c r="AE52" i="3"/>
  <c r="AD53" i="3"/>
  <c r="AE53" i="3"/>
  <c r="AE54" i="3"/>
  <c r="AE55" i="3"/>
  <c r="AE56" i="3"/>
  <c r="AE57" i="3"/>
  <c r="AD58" i="3"/>
  <c r="AE58" i="3"/>
  <c r="AD59" i="3"/>
  <c r="AE59" i="3"/>
  <c r="AD60" i="3"/>
  <c r="AE60" i="3"/>
  <c r="AD61" i="3"/>
  <c r="AF61" i="3" s="1"/>
  <c r="AE61" i="3"/>
  <c r="AD62" i="3"/>
  <c r="AF62" i="3" s="1"/>
  <c r="AE62" i="3"/>
  <c r="AE63" i="3"/>
  <c r="AE64" i="3"/>
  <c r="AE65" i="3"/>
  <c r="AE66" i="3"/>
  <c r="AE67" i="3"/>
  <c r="AE68" i="3"/>
  <c r="AD69" i="3"/>
  <c r="AE69" i="3"/>
  <c r="AE70" i="3"/>
  <c r="AD71" i="3"/>
  <c r="AE71" i="3"/>
  <c r="AD72" i="3"/>
  <c r="AE72" i="3"/>
  <c r="AD73" i="3"/>
  <c r="AE73" i="3"/>
  <c r="AD74" i="3"/>
  <c r="AE74" i="3"/>
  <c r="AD75" i="3"/>
  <c r="AE75" i="3"/>
  <c r="AD76" i="3"/>
  <c r="AE76" i="3"/>
  <c r="AD77" i="3"/>
  <c r="AE77" i="3"/>
  <c r="AD78" i="3"/>
  <c r="AE78" i="3"/>
  <c r="AD79" i="3"/>
  <c r="AE79" i="3"/>
  <c r="AD80" i="3"/>
  <c r="AE80" i="3"/>
  <c r="AD81" i="3"/>
  <c r="AE81" i="3"/>
  <c r="AD82" i="3"/>
  <c r="AE82" i="3"/>
  <c r="AD83" i="3"/>
  <c r="AE83" i="3"/>
  <c r="AE84" i="3"/>
  <c r="AE85" i="3"/>
  <c r="AE86" i="3"/>
  <c r="AE87" i="3"/>
  <c r="AD88" i="3"/>
  <c r="AE88" i="3"/>
  <c r="AD89" i="3"/>
  <c r="AE89" i="3"/>
  <c r="AD90" i="3"/>
  <c r="AE90" i="3"/>
  <c r="AD91" i="3"/>
  <c r="AE91" i="3"/>
  <c r="AD92" i="3"/>
  <c r="AE92" i="3"/>
  <c r="AD93" i="3"/>
  <c r="AE93" i="3"/>
  <c r="AD94" i="3"/>
  <c r="AE94" i="3"/>
  <c r="AD95" i="3"/>
  <c r="AE95" i="3"/>
  <c r="AD96" i="3"/>
  <c r="AE96" i="3"/>
  <c r="AD97" i="3"/>
  <c r="AE97" i="3"/>
  <c r="AD98" i="3"/>
  <c r="AE98" i="3"/>
  <c r="AD99" i="3"/>
  <c r="AE99" i="3"/>
  <c r="AD100" i="3"/>
  <c r="AE100" i="3"/>
  <c r="AD101" i="3"/>
  <c r="AE101" i="3"/>
  <c r="AD102" i="3"/>
  <c r="AE102" i="3"/>
  <c r="AD103" i="3"/>
  <c r="AE103" i="3"/>
  <c r="AD104" i="3"/>
  <c r="AE104" i="3"/>
  <c r="AD105" i="3"/>
  <c r="AE105" i="3"/>
  <c r="AD106" i="3"/>
  <c r="AE106" i="3"/>
  <c r="AD107" i="3"/>
  <c r="AE107" i="3"/>
  <c r="AD108" i="3"/>
  <c r="AE108" i="3"/>
  <c r="AD109" i="3"/>
  <c r="AE109" i="3"/>
  <c r="AD110" i="3"/>
  <c r="AE110" i="3"/>
  <c r="AD111" i="3"/>
  <c r="AE111" i="3"/>
  <c r="AD112" i="3"/>
  <c r="AE112" i="3"/>
  <c r="AD113" i="3"/>
  <c r="AE113" i="3"/>
  <c r="AD114" i="3"/>
  <c r="AE114" i="3"/>
  <c r="AD115" i="3"/>
  <c r="AE115" i="3"/>
  <c r="AE116" i="3"/>
  <c r="AD117" i="3"/>
  <c r="AD118" i="3"/>
  <c r="AF118" i="3" s="1"/>
  <c r="AE118" i="3"/>
  <c r="AD119" i="3"/>
  <c r="AH119" i="3" s="1"/>
  <c r="AD120" i="3"/>
  <c r="AD121" i="3"/>
  <c r="AE121" i="3"/>
  <c r="AD122" i="3"/>
  <c r="AH122" i="3" s="1"/>
  <c r="AE122" i="3"/>
  <c r="AD123" i="3"/>
  <c r="AE123" i="3"/>
  <c r="AD124" i="3"/>
  <c r="AE124" i="3"/>
  <c r="AD125" i="3"/>
  <c r="AE125" i="3"/>
  <c r="AD126" i="3"/>
  <c r="AE126" i="3"/>
  <c r="AE127" i="3"/>
  <c r="AD128" i="3"/>
  <c r="AE128" i="3"/>
  <c r="AE129" i="3"/>
  <c r="AD130" i="3"/>
  <c r="AE131" i="3"/>
  <c r="AD132" i="3"/>
  <c r="AE132" i="3"/>
  <c r="AE133" i="3"/>
  <c r="AD134" i="3"/>
  <c r="AE134" i="3"/>
  <c r="AD135" i="3"/>
  <c r="AE135" i="3"/>
  <c r="AF135" i="3" s="1"/>
  <c r="AD136" i="3"/>
  <c r="AE138" i="3"/>
  <c r="AD139" i="3"/>
  <c r="AD140" i="3"/>
  <c r="AE140" i="3"/>
  <c r="AD141" i="3"/>
  <c r="AH141" i="3" s="1"/>
  <c r="AE141" i="3"/>
  <c r="AD142" i="3"/>
  <c r="AE142" i="3"/>
  <c r="AG142" i="3" s="1"/>
  <c r="AD143" i="3"/>
  <c r="AE143" i="3"/>
  <c r="AD144" i="3"/>
  <c r="AE144" i="3"/>
  <c r="AG144" i="3" s="1"/>
  <c r="AD145" i="3"/>
  <c r="AE145" i="3"/>
  <c r="AD146" i="3"/>
  <c r="AD147" i="3"/>
  <c r="AE147" i="3"/>
  <c r="AD148" i="3"/>
  <c r="AF148" i="3" s="1"/>
  <c r="AE148" i="3"/>
  <c r="AE149" i="3"/>
  <c r="AD150" i="3"/>
  <c r="AE150" i="3"/>
  <c r="AD151" i="3"/>
  <c r="AH151" i="3" s="1"/>
  <c r="AE151" i="3"/>
  <c r="AD152" i="3"/>
  <c r="AE152" i="3"/>
  <c r="AE2" i="3"/>
  <c r="AD2" i="3"/>
  <c r="AB153" i="3"/>
  <c r="AA153" i="3"/>
  <c r="AB152" i="3"/>
  <c r="AA152" i="3"/>
  <c r="AB151" i="3"/>
  <c r="AA151" i="3"/>
  <c r="AB150" i="3"/>
  <c r="AA150" i="3"/>
  <c r="AD149" i="3" s="1"/>
  <c r="AB149" i="3"/>
  <c r="AA149" i="3"/>
  <c r="AB148" i="3"/>
  <c r="AA148" i="3"/>
  <c r="AB147" i="3"/>
  <c r="AA147" i="3"/>
  <c r="AB146" i="3"/>
  <c r="AA146" i="3"/>
  <c r="AB145" i="3"/>
  <c r="AA145" i="3"/>
  <c r="AB144" i="3"/>
  <c r="AA144" i="3"/>
  <c r="AB143" i="3"/>
  <c r="AA143" i="3"/>
  <c r="AB142" i="3"/>
  <c r="AA142" i="3"/>
  <c r="AB141" i="3"/>
  <c r="AA141" i="3"/>
  <c r="AB140" i="3"/>
  <c r="AA140" i="3"/>
  <c r="AB139" i="3"/>
  <c r="AA139" i="3"/>
  <c r="AB138" i="3"/>
  <c r="AA138" i="3"/>
  <c r="AD137" i="3" s="1"/>
  <c r="AH137" i="3" s="1"/>
  <c r="AB137" i="3"/>
  <c r="AA137" i="3"/>
  <c r="AB136" i="3"/>
  <c r="AA136" i="3"/>
  <c r="AB135" i="3"/>
  <c r="AA135" i="3"/>
  <c r="AB134" i="3"/>
  <c r="AA134" i="3"/>
  <c r="AD133" i="3" s="1"/>
  <c r="AB133" i="3"/>
  <c r="AA133" i="3"/>
  <c r="AB132" i="3"/>
  <c r="AA132" i="3"/>
  <c r="AD131" i="3" s="1"/>
  <c r="AF131" i="3" s="1"/>
  <c r="AB131" i="3"/>
  <c r="AA131" i="3"/>
  <c r="AB130" i="3"/>
  <c r="AA130" i="3"/>
  <c r="AD129" i="3" s="1"/>
  <c r="AH129" i="3" s="1"/>
  <c r="AB129" i="3"/>
  <c r="AA129" i="3"/>
  <c r="AB128" i="3"/>
  <c r="AA128" i="3"/>
  <c r="AD127" i="3" s="1"/>
  <c r="AB127" i="3"/>
  <c r="AA127" i="3"/>
  <c r="AB126" i="3"/>
  <c r="AA126" i="3"/>
  <c r="AB125" i="3"/>
  <c r="AA125" i="3"/>
  <c r="AB124" i="3"/>
  <c r="AA124" i="3"/>
  <c r="AB123" i="3"/>
  <c r="AA123" i="3"/>
  <c r="AB122" i="3"/>
  <c r="AA122" i="3"/>
  <c r="AB121" i="3"/>
  <c r="AA121" i="3"/>
  <c r="AB120" i="3"/>
  <c r="AA120" i="3"/>
  <c r="AB119" i="3"/>
  <c r="AA119" i="3"/>
  <c r="AB118" i="3"/>
  <c r="AA118" i="3"/>
  <c r="AB117" i="3"/>
  <c r="AA117" i="3"/>
  <c r="AD116" i="3" s="1"/>
  <c r="AH116" i="3" s="1"/>
  <c r="AB116" i="3"/>
  <c r="AA116" i="3"/>
  <c r="AB115" i="3"/>
  <c r="AA115" i="3"/>
  <c r="AB114" i="3"/>
  <c r="AA114" i="3"/>
  <c r="AB113" i="3"/>
  <c r="AA113" i="3"/>
  <c r="AB112" i="3"/>
  <c r="AA112" i="3"/>
  <c r="AB111" i="3"/>
  <c r="AA111" i="3"/>
  <c r="AB110" i="3"/>
  <c r="AA110" i="3"/>
  <c r="AB109" i="3"/>
  <c r="AA109" i="3"/>
  <c r="AB108" i="3"/>
  <c r="AA108" i="3"/>
  <c r="AB107" i="3"/>
  <c r="AA107" i="3"/>
  <c r="AB106" i="3"/>
  <c r="AA106" i="3"/>
  <c r="AB105" i="3"/>
  <c r="AA105" i="3"/>
  <c r="AB104" i="3"/>
  <c r="AA104" i="3"/>
  <c r="AB103" i="3"/>
  <c r="AA103" i="3"/>
  <c r="AB102" i="3"/>
  <c r="AA102" i="3"/>
  <c r="AB101" i="3"/>
  <c r="AA101" i="3"/>
  <c r="AB100" i="3"/>
  <c r="AA100" i="3"/>
  <c r="AB99" i="3"/>
  <c r="AA99" i="3"/>
  <c r="AB98" i="3"/>
  <c r="AA98" i="3"/>
  <c r="AB97" i="3"/>
  <c r="AA97" i="3"/>
  <c r="AB96" i="3"/>
  <c r="AA96" i="3"/>
  <c r="AB95" i="3"/>
  <c r="AA95" i="3"/>
  <c r="AB94" i="3"/>
  <c r="AA94" i="3"/>
  <c r="AB93" i="3"/>
  <c r="AA93" i="3"/>
  <c r="AB92" i="3"/>
  <c r="AA92" i="3"/>
  <c r="AB91" i="3"/>
  <c r="AA91" i="3"/>
  <c r="AB90" i="3"/>
  <c r="AA90" i="3"/>
  <c r="AB89" i="3"/>
  <c r="AA89" i="3"/>
  <c r="AB88" i="3"/>
  <c r="AA88" i="3"/>
  <c r="AD87" i="3" s="1"/>
  <c r="AB87" i="3"/>
  <c r="AA87" i="3"/>
  <c r="AD86" i="3" s="1"/>
  <c r="AB86" i="3"/>
  <c r="AA86" i="3"/>
  <c r="AD85" i="3" s="1"/>
  <c r="AB85" i="3"/>
  <c r="AA85" i="3"/>
  <c r="AD84" i="3" s="1"/>
  <c r="AB84" i="3"/>
  <c r="AA84" i="3"/>
  <c r="AB83" i="3"/>
  <c r="AA83" i="3"/>
  <c r="AB82" i="3"/>
  <c r="AA82" i="3"/>
  <c r="AB81" i="3"/>
  <c r="AA81" i="3"/>
  <c r="AB80" i="3"/>
  <c r="AA80" i="3"/>
  <c r="AB79" i="3"/>
  <c r="AA79" i="3"/>
  <c r="AB78" i="3"/>
  <c r="AA78" i="3"/>
  <c r="AB77" i="3"/>
  <c r="AA77" i="3"/>
  <c r="AB76" i="3"/>
  <c r="AA76" i="3"/>
  <c r="AB75" i="3"/>
  <c r="AA75" i="3"/>
  <c r="AB74" i="3"/>
  <c r="AA74" i="3"/>
  <c r="AB73" i="3"/>
  <c r="AA73" i="3"/>
  <c r="AB72" i="3"/>
  <c r="AA72" i="3"/>
  <c r="AB71" i="3"/>
  <c r="AA71" i="3"/>
  <c r="AD70" i="3" s="1"/>
  <c r="AF70" i="3" s="1"/>
  <c r="AB70" i="3"/>
  <c r="AA70" i="3"/>
  <c r="AB69" i="3"/>
  <c r="AA69" i="3"/>
  <c r="AD68" i="3" s="1"/>
  <c r="AH68" i="3" s="1"/>
  <c r="AB68" i="3"/>
  <c r="AA68" i="3"/>
  <c r="AD67" i="3" s="1"/>
  <c r="AB67" i="3"/>
  <c r="AA67" i="3"/>
  <c r="AD66" i="3" s="1"/>
  <c r="AB66" i="3"/>
  <c r="AA66" i="3"/>
  <c r="AD65" i="3" s="1"/>
  <c r="AB65" i="3"/>
  <c r="AA65" i="3"/>
  <c r="AD64" i="3" s="1"/>
  <c r="AB64" i="3"/>
  <c r="AA64" i="3"/>
  <c r="AD63" i="3" s="1"/>
  <c r="AB63" i="3"/>
  <c r="AA63" i="3"/>
  <c r="AB62" i="3"/>
  <c r="AA62" i="3"/>
  <c r="AB61" i="3"/>
  <c r="AA61" i="3"/>
  <c r="AB60" i="3"/>
  <c r="AA60" i="3"/>
  <c r="AB59" i="3"/>
  <c r="AA59" i="3"/>
  <c r="AB58" i="3"/>
  <c r="AA58" i="3"/>
  <c r="AD57" i="3" s="1"/>
  <c r="AB57" i="3"/>
  <c r="AA57" i="3"/>
  <c r="AD56" i="3" s="1"/>
  <c r="AB56" i="3"/>
  <c r="AA56" i="3"/>
  <c r="AD55" i="3" s="1"/>
  <c r="AF55" i="3" s="1"/>
  <c r="AB55" i="3"/>
  <c r="AA55" i="3"/>
  <c r="AD54" i="3" s="1"/>
  <c r="AB54" i="3"/>
  <c r="AA54" i="3"/>
  <c r="AB53" i="3"/>
  <c r="AA53" i="3"/>
  <c r="AB52" i="3"/>
  <c r="AA52" i="3"/>
  <c r="AD51" i="3" s="1"/>
  <c r="AF51" i="3" s="1"/>
  <c r="AB51" i="3"/>
  <c r="AA51" i="3"/>
  <c r="AD50" i="3" s="1"/>
  <c r="AF50" i="3" s="1"/>
  <c r="AB50" i="3"/>
  <c r="AA50" i="3"/>
  <c r="AD49" i="3" s="1"/>
  <c r="AB49" i="3"/>
  <c r="AA49" i="3"/>
  <c r="AD48" i="3" s="1"/>
  <c r="AB48" i="3"/>
  <c r="AA48" i="3"/>
  <c r="AD47" i="3" s="1"/>
  <c r="AF47" i="3" s="1"/>
  <c r="AB47" i="3"/>
  <c r="AA47" i="3"/>
  <c r="AD46" i="3" s="1"/>
  <c r="AH46" i="3" s="1"/>
  <c r="AB46" i="3"/>
  <c r="AA46" i="3"/>
  <c r="AB45" i="3"/>
  <c r="AA45" i="3"/>
  <c r="AD44" i="3" s="1"/>
  <c r="AB44" i="3"/>
  <c r="AA44" i="3"/>
  <c r="AD43" i="3" s="1"/>
  <c r="AH43" i="3" s="1"/>
  <c r="AB43" i="3"/>
  <c r="AA43" i="3"/>
  <c r="AB42" i="3"/>
  <c r="AA42" i="3"/>
  <c r="AB41" i="3"/>
  <c r="AA41" i="3"/>
  <c r="AB40" i="3"/>
  <c r="AA40" i="3"/>
  <c r="AD39" i="3" s="1"/>
  <c r="AB39" i="3"/>
  <c r="AA39" i="3"/>
  <c r="AD38" i="3" s="1"/>
  <c r="AB38" i="3"/>
  <c r="AA38" i="3"/>
  <c r="AD37" i="3" s="1"/>
  <c r="AH37" i="3" s="1"/>
  <c r="AB37" i="3"/>
  <c r="AA37" i="3"/>
  <c r="AB36" i="3"/>
  <c r="AA36" i="3"/>
  <c r="AB35" i="3"/>
  <c r="AA35" i="3"/>
  <c r="AD34" i="3" s="1"/>
  <c r="AB34" i="3"/>
  <c r="AA34" i="3"/>
  <c r="AB33" i="3"/>
  <c r="AA33" i="3"/>
  <c r="AD32" i="3" s="1"/>
  <c r="AB32" i="3"/>
  <c r="AA32" i="3"/>
  <c r="AD31" i="3" s="1"/>
  <c r="AB31" i="3"/>
  <c r="AA31" i="3"/>
  <c r="AD30" i="3" s="1"/>
  <c r="AB30" i="3"/>
  <c r="AA30" i="3"/>
  <c r="AD29" i="3" s="1"/>
  <c r="AB29" i="3"/>
  <c r="AA29" i="3"/>
  <c r="AB28" i="3"/>
  <c r="AA28" i="3"/>
  <c r="AB27" i="3"/>
  <c r="AA27" i="3"/>
  <c r="AB26" i="3"/>
  <c r="AA26" i="3"/>
  <c r="AB25" i="3"/>
  <c r="AA25" i="3"/>
  <c r="AD24" i="3" s="1"/>
  <c r="AB24" i="3"/>
  <c r="AA24" i="3"/>
  <c r="AB23" i="3"/>
  <c r="AA23" i="3"/>
  <c r="AD22" i="3" s="1"/>
  <c r="AB22" i="3"/>
  <c r="AA22" i="3"/>
  <c r="AB21" i="3"/>
  <c r="AA21" i="3"/>
  <c r="AB20" i="3"/>
  <c r="AA20" i="3"/>
  <c r="AB19" i="3"/>
  <c r="AA19" i="3"/>
  <c r="AB18" i="3"/>
  <c r="AA18" i="3"/>
  <c r="AB17" i="3"/>
  <c r="AA17" i="3"/>
  <c r="AB16" i="3"/>
  <c r="AA16" i="3"/>
  <c r="AB15" i="3"/>
  <c r="AB14" i="3"/>
  <c r="AA14" i="3"/>
  <c r="AB13" i="3"/>
  <c r="AA13" i="3"/>
  <c r="AB12" i="3"/>
  <c r="AA12" i="3"/>
  <c r="AD11" i="3" s="1"/>
  <c r="AB11" i="3"/>
  <c r="AA11" i="3"/>
  <c r="AD10" i="3" s="1"/>
  <c r="AB10" i="3"/>
  <c r="AA10" i="3"/>
  <c r="AD9" i="3" s="1"/>
  <c r="AB9" i="3"/>
  <c r="AA9" i="3"/>
  <c r="AB8" i="3"/>
  <c r="AA8" i="3"/>
  <c r="AB7" i="3"/>
  <c r="AA7" i="3"/>
  <c r="AB6" i="3"/>
  <c r="AA6" i="3"/>
  <c r="AD5" i="3" s="1"/>
  <c r="AB5" i="3"/>
  <c r="AA5" i="3"/>
  <c r="AB4" i="3"/>
  <c r="AA4" i="3"/>
  <c r="AB3" i="3"/>
  <c r="AA3" i="3"/>
  <c r="S153" i="3"/>
  <c r="R153" i="3"/>
  <c r="S152" i="3"/>
  <c r="R152" i="3"/>
  <c r="S151" i="3"/>
  <c r="R151" i="3"/>
  <c r="S150" i="3"/>
  <c r="R150" i="3"/>
  <c r="S149" i="3"/>
  <c r="R149" i="3"/>
  <c r="S148" i="3"/>
  <c r="R148" i="3"/>
  <c r="S147" i="3"/>
  <c r="R147" i="3"/>
  <c r="S146" i="3"/>
  <c r="R146" i="3"/>
  <c r="S145" i="3"/>
  <c r="R145" i="3"/>
  <c r="S144" i="3"/>
  <c r="R144" i="3"/>
  <c r="S143" i="3"/>
  <c r="R143" i="3"/>
  <c r="S142" i="3"/>
  <c r="R142" i="3"/>
  <c r="S141" i="3"/>
  <c r="R141" i="3"/>
  <c r="S140" i="3"/>
  <c r="R140" i="3"/>
  <c r="AE139" i="3" s="1"/>
  <c r="S139" i="3"/>
  <c r="R139" i="3"/>
  <c r="S138" i="3"/>
  <c r="R138" i="3"/>
  <c r="AE137" i="3" s="1"/>
  <c r="S137" i="3"/>
  <c r="R137" i="3"/>
  <c r="AE136" i="3" s="1"/>
  <c r="S136" i="3"/>
  <c r="R136" i="3"/>
  <c r="S135" i="3"/>
  <c r="R135" i="3"/>
  <c r="S134" i="3"/>
  <c r="R134" i="3"/>
  <c r="S133" i="3"/>
  <c r="R133" i="3"/>
  <c r="S132" i="3"/>
  <c r="R132" i="3"/>
  <c r="S131" i="3"/>
  <c r="R131" i="3"/>
  <c r="AE130" i="3" s="1"/>
  <c r="S130" i="3"/>
  <c r="R130" i="3"/>
  <c r="S129" i="3"/>
  <c r="R129" i="3"/>
  <c r="S128" i="3"/>
  <c r="R128" i="3"/>
  <c r="S127" i="3"/>
  <c r="R127" i="3"/>
  <c r="S126" i="3"/>
  <c r="R126" i="3"/>
  <c r="S125" i="3"/>
  <c r="R125" i="3"/>
  <c r="S124" i="3"/>
  <c r="R124" i="3"/>
  <c r="S123" i="3"/>
  <c r="R123" i="3"/>
  <c r="S122" i="3"/>
  <c r="R122" i="3"/>
  <c r="S121" i="3"/>
  <c r="R121" i="3"/>
  <c r="AE120" i="3" s="1"/>
  <c r="S120" i="3"/>
  <c r="R120" i="3"/>
  <c r="AE119" i="3" s="1"/>
  <c r="S119" i="3"/>
  <c r="R119" i="3"/>
  <c r="S118" i="3"/>
  <c r="R118" i="3"/>
  <c r="AE117" i="3" s="1"/>
  <c r="AF117" i="3" s="1"/>
  <c r="S117" i="3"/>
  <c r="R117" i="3"/>
  <c r="S116" i="3"/>
  <c r="R116" i="3"/>
  <c r="S115" i="3"/>
  <c r="R115" i="3"/>
  <c r="S114" i="3"/>
  <c r="R114" i="3"/>
  <c r="S113" i="3"/>
  <c r="R113" i="3"/>
  <c r="S112" i="3"/>
  <c r="R112" i="3"/>
  <c r="S111" i="3"/>
  <c r="R111" i="3"/>
  <c r="S110" i="3"/>
  <c r="R110" i="3"/>
  <c r="S109" i="3"/>
  <c r="R109" i="3"/>
  <c r="S108" i="3"/>
  <c r="R108" i="3"/>
  <c r="S107" i="3"/>
  <c r="R107" i="3"/>
  <c r="S106" i="3"/>
  <c r="R106" i="3"/>
  <c r="S105" i="3"/>
  <c r="R105" i="3"/>
  <c r="S104" i="3"/>
  <c r="R104" i="3"/>
  <c r="S103" i="3"/>
  <c r="R103" i="3"/>
  <c r="S102" i="3"/>
  <c r="R102" i="3"/>
  <c r="S101" i="3"/>
  <c r="R101" i="3"/>
  <c r="S100" i="3"/>
  <c r="R100" i="3"/>
  <c r="S99" i="3"/>
  <c r="R99" i="3"/>
  <c r="S98" i="3"/>
  <c r="R98" i="3"/>
  <c r="S97" i="3"/>
  <c r="R97" i="3"/>
  <c r="S96" i="3"/>
  <c r="R96" i="3"/>
  <c r="S95" i="3"/>
  <c r="R95" i="3"/>
  <c r="S94" i="3"/>
  <c r="R94" i="3"/>
  <c r="S93" i="3"/>
  <c r="R93" i="3"/>
  <c r="S92" i="3"/>
  <c r="R92" i="3"/>
  <c r="S91" i="3"/>
  <c r="R91" i="3"/>
  <c r="S90" i="3"/>
  <c r="R90" i="3"/>
  <c r="S89" i="3"/>
  <c r="R89" i="3"/>
  <c r="S88" i="3"/>
  <c r="R88" i="3"/>
  <c r="S87" i="3"/>
  <c r="R87" i="3"/>
  <c r="S86" i="3"/>
  <c r="R86" i="3"/>
  <c r="S85" i="3"/>
  <c r="R85" i="3"/>
  <c r="S84" i="3"/>
  <c r="R84" i="3"/>
  <c r="S83" i="3"/>
  <c r="R83" i="3"/>
  <c r="S82" i="3"/>
  <c r="R82" i="3"/>
  <c r="S81" i="3"/>
  <c r="R81" i="3"/>
  <c r="S80" i="3"/>
  <c r="R80" i="3"/>
  <c r="S79" i="3"/>
  <c r="R79" i="3"/>
  <c r="S78" i="3"/>
  <c r="R78" i="3"/>
  <c r="S77" i="3"/>
  <c r="R77" i="3"/>
  <c r="S76" i="3"/>
  <c r="R76" i="3"/>
  <c r="S75" i="3"/>
  <c r="R75" i="3"/>
  <c r="S74" i="3"/>
  <c r="R74" i="3"/>
  <c r="S73" i="3"/>
  <c r="R73" i="3"/>
  <c r="S72" i="3"/>
  <c r="R72" i="3"/>
  <c r="S71" i="3"/>
  <c r="R71" i="3"/>
  <c r="S70" i="3"/>
  <c r="R70" i="3"/>
  <c r="S69" i="3"/>
  <c r="R69" i="3"/>
  <c r="S68" i="3"/>
  <c r="R68" i="3"/>
  <c r="S67" i="3"/>
  <c r="R67" i="3"/>
  <c r="S66" i="3"/>
  <c r="R66" i="3"/>
  <c r="S65" i="3"/>
  <c r="R65" i="3"/>
  <c r="S64" i="3"/>
  <c r="R64" i="3"/>
  <c r="S63" i="3"/>
  <c r="R63" i="3"/>
  <c r="S62" i="3"/>
  <c r="R62" i="3"/>
  <c r="S61" i="3"/>
  <c r="R61" i="3"/>
  <c r="S60" i="3"/>
  <c r="R60" i="3"/>
  <c r="S59" i="3"/>
  <c r="R59" i="3"/>
  <c r="S58" i="3"/>
  <c r="R58" i="3"/>
  <c r="S57" i="3"/>
  <c r="R57" i="3"/>
  <c r="S56" i="3"/>
  <c r="R56" i="3"/>
  <c r="S55" i="3"/>
  <c r="R55" i="3"/>
  <c r="S54" i="3"/>
  <c r="R54" i="3"/>
  <c r="S53" i="3"/>
  <c r="R53" i="3"/>
  <c r="S52" i="3"/>
  <c r="R52" i="3"/>
  <c r="S51" i="3"/>
  <c r="R51" i="3"/>
  <c r="S50" i="3"/>
  <c r="R50" i="3"/>
  <c r="S49" i="3"/>
  <c r="R49" i="3"/>
  <c r="S48" i="3"/>
  <c r="R48" i="3"/>
  <c r="S47" i="3"/>
  <c r="R47" i="3"/>
  <c r="AE46" i="3" s="1"/>
  <c r="S46" i="3"/>
  <c r="R46" i="3"/>
  <c r="S45" i="3"/>
  <c r="R45" i="3"/>
  <c r="S44" i="3"/>
  <c r="R44" i="3"/>
  <c r="AE43" i="3" s="1"/>
  <c r="S43" i="3"/>
  <c r="R43" i="3"/>
  <c r="S42" i="3"/>
  <c r="R42" i="3"/>
  <c r="AE41" i="3" s="1"/>
  <c r="S41" i="3"/>
  <c r="R41" i="3"/>
  <c r="S40" i="3"/>
  <c r="R40" i="3"/>
  <c r="S39" i="3"/>
  <c r="R39" i="3"/>
  <c r="S38" i="3"/>
  <c r="R38" i="3"/>
  <c r="S37" i="3"/>
  <c r="R37" i="3"/>
  <c r="AE36" i="3" s="1"/>
  <c r="AG36" i="3" s="1"/>
  <c r="S36" i="3"/>
  <c r="R36" i="3"/>
  <c r="S35" i="3"/>
  <c r="R35" i="3"/>
  <c r="S34" i="3"/>
  <c r="R34" i="3"/>
  <c r="AE33" i="3" s="1"/>
  <c r="S33" i="3"/>
  <c r="R33" i="3"/>
  <c r="S32" i="3"/>
  <c r="R32" i="3"/>
  <c r="S31" i="3"/>
  <c r="R31" i="3"/>
  <c r="S30" i="3"/>
  <c r="R30" i="3"/>
  <c r="S29" i="3"/>
  <c r="R29" i="3"/>
  <c r="S28" i="3"/>
  <c r="R28" i="3"/>
  <c r="S27" i="3"/>
  <c r="R27" i="3"/>
  <c r="S26" i="3"/>
  <c r="R26" i="3"/>
  <c r="S25" i="3"/>
  <c r="R25" i="3"/>
  <c r="AE24" i="3" s="1"/>
  <c r="AG24" i="3" s="1"/>
  <c r="S24" i="3"/>
  <c r="R24" i="3"/>
  <c r="S23" i="3"/>
  <c r="R23" i="3"/>
  <c r="S22" i="3"/>
  <c r="R22" i="3"/>
  <c r="AE21" i="3" s="1"/>
  <c r="AF21" i="3" s="1"/>
  <c r="S21" i="3"/>
  <c r="R21" i="3"/>
  <c r="S20" i="3"/>
  <c r="R20" i="3"/>
  <c r="S19" i="3"/>
  <c r="R19" i="3"/>
  <c r="S18" i="3"/>
  <c r="R18" i="3"/>
  <c r="S17" i="3"/>
  <c r="R17" i="3"/>
  <c r="S16" i="3"/>
  <c r="R16" i="3"/>
  <c r="AE15" i="3" s="1"/>
  <c r="AF15" i="3" s="1"/>
  <c r="S15" i="3"/>
  <c r="R15" i="3"/>
  <c r="S14" i="3"/>
  <c r="R14" i="3"/>
  <c r="AE13" i="3" s="1"/>
  <c r="S13" i="3"/>
  <c r="R13" i="3"/>
  <c r="S12" i="3"/>
  <c r="R12" i="3"/>
  <c r="S11" i="3"/>
  <c r="R11" i="3"/>
  <c r="S10" i="3"/>
  <c r="R10" i="3"/>
  <c r="S9" i="3"/>
  <c r="R9" i="3"/>
  <c r="S8" i="3"/>
  <c r="R8" i="3"/>
  <c r="S7" i="3"/>
  <c r="R7" i="3"/>
  <c r="S6" i="3"/>
  <c r="R6" i="3"/>
  <c r="S5" i="3"/>
  <c r="R5" i="3"/>
  <c r="S4" i="3"/>
  <c r="R4" i="3"/>
  <c r="S3" i="3"/>
  <c r="R3" i="3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S63" i="1"/>
  <c r="T63" i="1"/>
  <c r="S64" i="1"/>
  <c r="T64" i="1"/>
  <c r="S65" i="1"/>
  <c r="T65" i="1"/>
  <c r="S66" i="1"/>
  <c r="T66" i="1"/>
  <c r="S67" i="1"/>
  <c r="T67" i="1"/>
  <c r="S68" i="1"/>
  <c r="T68" i="1"/>
  <c r="S69" i="1"/>
  <c r="T69" i="1"/>
  <c r="S70" i="1"/>
  <c r="T70" i="1"/>
  <c r="S71" i="1"/>
  <c r="T71" i="1"/>
  <c r="S72" i="1"/>
  <c r="T72" i="1"/>
  <c r="S73" i="1"/>
  <c r="T73" i="1"/>
  <c r="S74" i="1"/>
  <c r="T74" i="1"/>
  <c r="S75" i="1"/>
  <c r="T75" i="1"/>
  <c r="S76" i="1"/>
  <c r="T76" i="1"/>
  <c r="S77" i="1"/>
  <c r="T77" i="1"/>
  <c r="S78" i="1"/>
  <c r="T78" i="1"/>
  <c r="S79" i="1"/>
  <c r="T79" i="1"/>
  <c r="S80" i="1"/>
  <c r="T80" i="1"/>
  <c r="S81" i="1"/>
  <c r="T81" i="1"/>
  <c r="S82" i="1"/>
  <c r="T82" i="1"/>
  <c r="S83" i="1"/>
  <c r="T83" i="1"/>
  <c r="S84" i="1"/>
  <c r="T84" i="1"/>
  <c r="S85" i="1"/>
  <c r="T85" i="1"/>
  <c r="S86" i="1"/>
  <c r="T86" i="1"/>
  <c r="S87" i="1"/>
  <c r="T87" i="1"/>
  <c r="S88" i="1"/>
  <c r="T88" i="1"/>
  <c r="S89" i="1"/>
  <c r="T89" i="1"/>
  <c r="S90" i="1"/>
  <c r="T90" i="1"/>
  <c r="S91" i="1"/>
  <c r="T91" i="1"/>
  <c r="S92" i="1"/>
  <c r="T92" i="1"/>
  <c r="S93" i="1"/>
  <c r="T93" i="1"/>
  <c r="S94" i="1"/>
  <c r="T94" i="1"/>
  <c r="S95" i="1"/>
  <c r="T95" i="1"/>
  <c r="S96" i="1"/>
  <c r="T96" i="1"/>
  <c r="S97" i="1"/>
  <c r="T97" i="1"/>
  <c r="S98" i="1"/>
  <c r="T98" i="1"/>
  <c r="S99" i="1"/>
  <c r="T99" i="1"/>
  <c r="S100" i="1"/>
  <c r="T100" i="1"/>
  <c r="S101" i="1"/>
  <c r="T101" i="1"/>
  <c r="S102" i="1"/>
  <c r="T102" i="1"/>
  <c r="S103" i="1"/>
  <c r="T103" i="1"/>
  <c r="S104" i="1"/>
  <c r="T104" i="1"/>
  <c r="S105" i="1"/>
  <c r="T105" i="1"/>
  <c r="S106" i="1"/>
  <c r="T106" i="1"/>
  <c r="S107" i="1"/>
  <c r="T107" i="1"/>
  <c r="S108" i="1"/>
  <c r="T108" i="1"/>
  <c r="S109" i="1"/>
  <c r="T109" i="1"/>
  <c r="S110" i="1"/>
  <c r="T110" i="1"/>
  <c r="S111" i="1"/>
  <c r="T111" i="1"/>
  <c r="S112" i="1"/>
  <c r="T112" i="1"/>
  <c r="S113" i="1"/>
  <c r="T113" i="1"/>
  <c r="S114" i="1"/>
  <c r="T114" i="1"/>
  <c r="S115" i="1"/>
  <c r="T115" i="1"/>
  <c r="S116" i="1"/>
  <c r="T116" i="1"/>
  <c r="S117" i="1"/>
  <c r="T117" i="1"/>
  <c r="S118" i="1"/>
  <c r="T118" i="1"/>
  <c r="S119" i="1"/>
  <c r="T119" i="1"/>
  <c r="S120" i="1"/>
  <c r="T120" i="1"/>
  <c r="S121" i="1"/>
  <c r="T121" i="1"/>
  <c r="S122" i="1"/>
  <c r="T122" i="1"/>
  <c r="S123" i="1"/>
  <c r="T123" i="1"/>
  <c r="S124" i="1"/>
  <c r="T124" i="1"/>
  <c r="S125" i="1"/>
  <c r="T125" i="1"/>
  <c r="S126" i="1"/>
  <c r="T126" i="1"/>
  <c r="S127" i="1"/>
  <c r="T127" i="1"/>
  <c r="S128" i="1"/>
  <c r="T128" i="1"/>
  <c r="S129" i="1"/>
  <c r="T129" i="1"/>
  <c r="S130" i="1"/>
  <c r="T130" i="1"/>
  <c r="S131" i="1"/>
  <c r="T131" i="1"/>
  <c r="S132" i="1"/>
  <c r="T132" i="1"/>
  <c r="S133" i="1"/>
  <c r="T133" i="1"/>
  <c r="S134" i="1"/>
  <c r="T134" i="1"/>
  <c r="S135" i="1"/>
  <c r="T135" i="1"/>
  <c r="S136" i="1"/>
  <c r="T136" i="1"/>
  <c r="S137" i="1"/>
  <c r="T137" i="1"/>
  <c r="S138" i="1"/>
  <c r="T138" i="1"/>
  <c r="S139" i="1"/>
  <c r="T139" i="1"/>
  <c r="S140" i="1"/>
  <c r="T140" i="1"/>
  <c r="S141" i="1"/>
  <c r="T141" i="1"/>
  <c r="S142" i="1"/>
  <c r="T142" i="1"/>
  <c r="S143" i="1"/>
  <c r="T143" i="1"/>
  <c r="S144" i="1"/>
  <c r="T144" i="1"/>
  <c r="S145" i="1"/>
  <c r="T145" i="1"/>
  <c r="S146" i="1"/>
  <c r="T146" i="1"/>
  <c r="S147" i="1"/>
  <c r="T147" i="1"/>
  <c r="S148" i="1"/>
  <c r="T148" i="1"/>
  <c r="S149" i="1"/>
  <c r="T149" i="1"/>
  <c r="S150" i="1"/>
  <c r="T150" i="1"/>
  <c r="S151" i="1"/>
  <c r="T151" i="1"/>
  <c r="S152" i="1"/>
  <c r="T152" i="1"/>
  <c r="S153" i="1"/>
  <c r="T153" i="1"/>
  <c r="S154" i="1"/>
  <c r="T154" i="1"/>
  <c r="S155" i="1"/>
  <c r="T155" i="1"/>
  <c r="S156" i="1"/>
  <c r="T156" i="1"/>
  <c r="S157" i="1"/>
  <c r="T157" i="1"/>
  <c r="S158" i="1"/>
  <c r="T158" i="1"/>
  <c r="T8" i="1"/>
  <c r="S8" i="1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6" i="2"/>
  <c r="I106" i="2"/>
  <c r="H107" i="2"/>
  <c r="I107" i="2"/>
  <c r="H108" i="2"/>
  <c r="I108" i="2"/>
  <c r="H109" i="2"/>
  <c r="I109" i="2"/>
  <c r="H110" i="2"/>
  <c r="I110" i="2"/>
  <c r="H111" i="2"/>
  <c r="I111" i="2"/>
  <c r="H112" i="2"/>
  <c r="I112" i="2"/>
  <c r="H113" i="2"/>
  <c r="I113" i="2"/>
  <c r="H114" i="2"/>
  <c r="I114" i="2"/>
  <c r="H115" i="2"/>
  <c r="I115" i="2"/>
  <c r="H116" i="2"/>
  <c r="I116" i="2"/>
  <c r="H117" i="2"/>
  <c r="I117" i="2"/>
  <c r="H118" i="2"/>
  <c r="I118" i="2"/>
  <c r="H119" i="2"/>
  <c r="I119" i="2"/>
  <c r="H120" i="2"/>
  <c r="I120" i="2"/>
  <c r="H121" i="2"/>
  <c r="I121" i="2"/>
  <c r="H122" i="2"/>
  <c r="I122" i="2"/>
  <c r="H123" i="2"/>
  <c r="I123" i="2"/>
  <c r="H124" i="2"/>
  <c r="I124" i="2"/>
  <c r="H125" i="2"/>
  <c r="I125" i="2"/>
  <c r="H126" i="2"/>
  <c r="I126" i="2"/>
  <c r="H127" i="2"/>
  <c r="I127" i="2"/>
  <c r="H128" i="2"/>
  <c r="I128" i="2"/>
  <c r="H129" i="2"/>
  <c r="I129" i="2"/>
  <c r="H130" i="2"/>
  <c r="I130" i="2"/>
  <c r="H131" i="2"/>
  <c r="I131" i="2"/>
  <c r="H132" i="2"/>
  <c r="I132" i="2"/>
  <c r="H133" i="2"/>
  <c r="I133" i="2"/>
  <c r="H134" i="2"/>
  <c r="I134" i="2"/>
  <c r="H135" i="2"/>
  <c r="I135" i="2"/>
  <c r="H136" i="2"/>
  <c r="I136" i="2"/>
  <c r="H137" i="2"/>
  <c r="I137" i="2"/>
  <c r="H138" i="2"/>
  <c r="I138" i="2"/>
  <c r="H139" i="2"/>
  <c r="I139" i="2"/>
  <c r="H140" i="2"/>
  <c r="I140" i="2"/>
  <c r="H141" i="2"/>
  <c r="I141" i="2"/>
  <c r="H142" i="2"/>
  <c r="I142" i="2"/>
  <c r="H143" i="2"/>
  <c r="I143" i="2"/>
  <c r="H144" i="2"/>
  <c r="I144" i="2"/>
  <c r="H145" i="2"/>
  <c r="I145" i="2"/>
  <c r="H146" i="2"/>
  <c r="I146" i="2"/>
  <c r="H147" i="2"/>
  <c r="I147" i="2"/>
  <c r="H148" i="2"/>
  <c r="I148" i="2"/>
  <c r="H149" i="2"/>
  <c r="I149" i="2"/>
  <c r="H150" i="2"/>
  <c r="I150" i="2"/>
  <c r="H151" i="2"/>
  <c r="I151" i="2"/>
  <c r="H152" i="2"/>
  <c r="I152" i="2"/>
  <c r="H153" i="2"/>
  <c r="I153" i="2"/>
  <c r="H154" i="2"/>
  <c r="I154" i="2"/>
  <c r="H155" i="2"/>
  <c r="I155" i="2"/>
  <c r="I5" i="2"/>
  <c r="H5" i="2"/>
  <c r="AH133" i="3" l="1"/>
  <c r="AF133" i="3"/>
  <c r="AF127" i="3"/>
  <c r="AH127" i="3"/>
  <c r="AH51" i="3"/>
  <c r="AH40" i="3"/>
  <c r="AF66" i="3"/>
  <c r="AH66" i="3"/>
  <c r="AF65" i="3"/>
  <c r="AH65" i="3"/>
  <c r="AH61" i="3"/>
  <c r="AH56" i="3"/>
  <c r="AF56" i="3"/>
  <c r="AH50" i="3"/>
  <c r="AF48" i="3"/>
  <c r="AH48" i="3"/>
  <c r="AF64" i="3"/>
  <c r="AH64" i="3"/>
  <c r="AF63" i="3"/>
  <c r="AH63" i="3"/>
  <c r="AF29" i="3"/>
  <c r="AH29" i="3"/>
  <c r="AH62" i="3"/>
  <c r="AA157" i="3"/>
  <c r="W159" i="3" s="1"/>
  <c r="AF141" i="3"/>
  <c r="AH34" i="3"/>
  <c r="AF34" i="3"/>
  <c r="AF38" i="3"/>
  <c r="AH38" i="3"/>
  <c r="AH70" i="3"/>
  <c r="AF67" i="3"/>
  <c r="AH67" i="3"/>
  <c r="AF68" i="3"/>
  <c r="AF87" i="3"/>
  <c r="AH87" i="3"/>
  <c r="AF86" i="3"/>
  <c r="AH86" i="3"/>
  <c r="AF85" i="3"/>
  <c r="AH85" i="3"/>
  <c r="AH84" i="3"/>
  <c r="AF84" i="3"/>
  <c r="AF54" i="3"/>
  <c r="AH54" i="3"/>
  <c r="AH49" i="3"/>
  <c r="AF49" i="3"/>
  <c r="AH47" i="3"/>
  <c r="AF44" i="3"/>
  <c r="AH44" i="3"/>
  <c r="AF30" i="3"/>
  <c r="AH30" i="3"/>
  <c r="AF10" i="3"/>
  <c r="AH10" i="3"/>
  <c r="AF9" i="3"/>
  <c r="AH9" i="3"/>
  <c r="AF129" i="3"/>
  <c r="AH118" i="3"/>
  <c r="AF116" i="3"/>
  <c r="AH131" i="3"/>
  <c r="AG120" i="3"/>
  <c r="AF120" i="3"/>
  <c r="AG117" i="3"/>
  <c r="AF142" i="3"/>
  <c r="AG141" i="3"/>
  <c r="AF136" i="3"/>
  <c r="AG136" i="3"/>
  <c r="AF119" i="3"/>
  <c r="AG119" i="3"/>
  <c r="AG116" i="3"/>
  <c r="AG130" i="3"/>
  <c r="AF130" i="3"/>
  <c r="AG137" i="3"/>
  <c r="AF137" i="3"/>
  <c r="AG135" i="3"/>
  <c r="AG139" i="3"/>
  <c r="AF139" i="3"/>
  <c r="AE146" i="3"/>
  <c r="AF46" i="3"/>
  <c r="AG46" i="3"/>
  <c r="AG43" i="3"/>
  <c r="AF43" i="3"/>
  <c r="AG41" i="3"/>
  <c r="AF41" i="3"/>
  <c r="AF36" i="3"/>
  <c r="AF33" i="3"/>
  <c r="AG33" i="3"/>
  <c r="AF24" i="3"/>
  <c r="AG21" i="3"/>
  <c r="AG15" i="3"/>
  <c r="AF13" i="3"/>
  <c r="AG13" i="3"/>
  <c r="AE153" i="3"/>
  <c r="AF39" i="3"/>
  <c r="AH39" i="3"/>
  <c r="AH36" i="3"/>
  <c r="AF32" i="3"/>
  <c r="AH32" i="3"/>
  <c r="AF27" i="3"/>
  <c r="AH24" i="3"/>
  <c r="AF22" i="3"/>
  <c r="AH22" i="3"/>
  <c r="AF149" i="3"/>
  <c r="AH149" i="3"/>
  <c r="AF151" i="3"/>
  <c r="AH148" i="3"/>
  <c r="AH142" i="3"/>
  <c r="W154" i="3"/>
  <c r="V154" i="3"/>
  <c r="X154" i="3"/>
  <c r="Y154" i="3"/>
  <c r="Z154" i="3"/>
  <c r="AD138" i="3"/>
  <c r="AF37" i="3"/>
  <c r="AH31" i="3"/>
  <c r="AF31" i="3"/>
  <c r="AF23" i="3"/>
  <c r="AF11" i="3"/>
  <c r="AH11" i="3"/>
  <c r="AF14" i="3"/>
  <c r="AH55" i="3"/>
  <c r="AF57" i="3"/>
  <c r="AH57" i="3"/>
  <c r="AD153" i="3"/>
  <c r="AF5" i="3"/>
  <c r="AH5" i="3"/>
  <c r="AC49" i="3" l="1"/>
  <c r="AC104" i="3"/>
  <c r="AF146" i="3"/>
  <c r="AG146" i="3"/>
  <c r="AG153" i="3"/>
  <c r="AF138" i="3"/>
  <c r="AF153" i="3" s="1"/>
  <c r="AH138" i="3"/>
  <c r="AH153" i="3" s="1"/>
  <c r="AK3" i="3" l="1"/>
  <c r="AK2" i="3"/>
  <c r="AL33" i="3" l="1"/>
  <c r="AM33" i="3" s="1"/>
  <c r="AO33" i="3" s="1"/>
  <c r="AL16" i="3"/>
  <c r="AM16" i="3" s="1"/>
  <c r="AO16" i="3" s="1"/>
  <c r="AL27" i="3"/>
  <c r="AM27" i="3" s="1"/>
  <c r="AO27" i="3" s="1"/>
  <c r="AL106" i="3"/>
  <c r="AM106" i="3" s="1"/>
  <c r="AO106" i="3" s="1"/>
  <c r="AL120" i="3"/>
  <c r="AM120" i="3" s="1"/>
  <c r="AO120" i="3" s="1"/>
  <c r="AL147" i="3"/>
  <c r="AM147" i="3" s="1"/>
  <c r="AO147" i="3" s="1"/>
  <c r="AL113" i="3"/>
  <c r="AM113" i="3" s="1"/>
  <c r="AO113" i="3" s="1"/>
  <c r="AL2" i="3"/>
  <c r="AL98" i="3"/>
  <c r="AM98" i="3" s="1"/>
  <c r="AO98" i="3" s="1"/>
  <c r="AL129" i="3"/>
  <c r="AM129" i="3" s="1"/>
  <c r="AO129" i="3" s="1"/>
  <c r="AL152" i="3"/>
  <c r="AM152" i="3" s="1"/>
  <c r="AO152" i="3" s="1"/>
  <c r="AL38" i="3"/>
  <c r="AM38" i="3" s="1"/>
  <c r="AN38" i="3" s="1"/>
  <c r="AP38" i="3" s="1"/>
  <c r="AL78" i="3"/>
  <c r="AM78" i="3" s="1"/>
  <c r="AO78" i="3" s="1"/>
  <c r="AL4" i="3"/>
  <c r="AM4" i="3" s="1"/>
  <c r="AL59" i="3"/>
  <c r="AM59" i="3" s="1"/>
  <c r="AO59" i="3" s="1"/>
  <c r="AL83" i="3"/>
  <c r="AM83" i="3" s="1"/>
  <c r="AO83" i="3" s="1"/>
  <c r="AL108" i="3"/>
  <c r="AM108" i="3" s="1"/>
  <c r="AO108" i="3" s="1"/>
  <c r="AL107" i="3"/>
  <c r="AM107" i="3" s="1"/>
  <c r="AL23" i="3"/>
  <c r="AM23" i="3" s="1"/>
  <c r="AO23" i="3" s="1"/>
  <c r="AL25" i="3"/>
  <c r="AM25" i="3" s="1"/>
  <c r="AO25" i="3" s="1"/>
  <c r="AL100" i="3"/>
  <c r="AM100" i="3" s="1"/>
  <c r="AO100" i="3" s="1"/>
  <c r="AL101" i="3"/>
  <c r="AM101" i="3" s="1"/>
  <c r="AL76" i="3"/>
  <c r="AM76" i="3" s="1"/>
  <c r="AO76" i="3" s="1"/>
  <c r="AL41" i="3"/>
  <c r="AM41" i="3" s="1"/>
  <c r="AO41" i="3" s="1"/>
  <c r="AL60" i="3"/>
  <c r="AM60" i="3" s="1"/>
  <c r="AO60" i="3" s="1"/>
  <c r="AL93" i="3"/>
  <c r="AM93" i="3" s="1"/>
  <c r="AO93" i="3" s="1"/>
  <c r="AL119" i="3"/>
  <c r="AM119" i="3" s="1"/>
  <c r="AO119" i="3" s="1"/>
  <c r="AL73" i="3"/>
  <c r="AM73" i="3" s="1"/>
  <c r="AL37" i="3"/>
  <c r="AM37" i="3" s="1"/>
  <c r="AO37" i="3" s="1"/>
  <c r="AL72" i="3"/>
  <c r="AM72" i="3" s="1"/>
  <c r="AO72" i="3" s="1"/>
  <c r="AL3" i="3"/>
  <c r="AM3" i="3" s="1"/>
  <c r="AO3" i="3" s="1"/>
  <c r="AL24" i="3"/>
  <c r="AM24" i="3" s="1"/>
  <c r="AO24" i="3" s="1"/>
  <c r="AL90" i="3"/>
  <c r="AM90" i="3" s="1"/>
  <c r="AO90" i="3" s="1"/>
  <c r="AL114" i="3"/>
  <c r="AM114" i="3" s="1"/>
  <c r="AO114" i="3" s="1"/>
  <c r="AL87" i="3"/>
  <c r="AM87" i="3" s="1"/>
  <c r="AO87" i="3" s="1"/>
  <c r="AL18" i="3"/>
  <c r="AM18" i="3" s="1"/>
  <c r="AO18" i="3" s="1"/>
  <c r="AL140" i="3"/>
  <c r="AM140" i="3" s="1"/>
  <c r="AO140" i="3" s="1"/>
  <c r="AL39" i="3"/>
  <c r="AM39" i="3" s="1"/>
  <c r="AO39" i="3" s="1"/>
  <c r="AL52" i="3"/>
  <c r="AM52" i="3" s="1"/>
  <c r="AO52" i="3" s="1"/>
  <c r="AL145" i="3"/>
  <c r="AM145" i="3" s="1"/>
  <c r="AO145" i="3" s="1"/>
  <c r="AL130" i="3"/>
  <c r="AM130" i="3" s="1"/>
  <c r="AO130" i="3" s="1"/>
  <c r="AL97" i="3"/>
  <c r="AM97" i="3" s="1"/>
  <c r="AL49" i="3"/>
  <c r="AM49" i="3" s="1"/>
  <c r="AO49" i="3" s="1"/>
  <c r="AL34" i="3"/>
  <c r="AM34" i="3" s="1"/>
  <c r="AL89" i="3"/>
  <c r="AM89" i="3" s="1"/>
  <c r="AL126" i="3"/>
  <c r="AM126" i="3" s="1"/>
  <c r="AO126" i="3" s="1"/>
  <c r="AL36" i="3"/>
  <c r="AM36" i="3" s="1"/>
  <c r="AO36" i="3" s="1"/>
  <c r="AL53" i="3"/>
  <c r="AM53" i="3" s="1"/>
  <c r="AO53" i="3" s="1"/>
  <c r="AL48" i="3"/>
  <c r="AM48" i="3" s="1"/>
  <c r="AL115" i="3"/>
  <c r="AM115" i="3" s="1"/>
  <c r="AL132" i="3"/>
  <c r="AM132" i="3" s="1"/>
  <c r="AL146" i="3"/>
  <c r="AM146" i="3" s="1"/>
  <c r="AL70" i="3"/>
  <c r="AM70" i="3" s="1"/>
  <c r="AO70" i="3" s="1"/>
  <c r="AL42" i="3"/>
  <c r="AM42" i="3" s="1"/>
  <c r="AO42" i="3" s="1"/>
  <c r="AL79" i="3"/>
  <c r="AM79" i="3" s="1"/>
  <c r="AO79" i="3" s="1"/>
  <c r="AL123" i="3"/>
  <c r="AM123" i="3" s="1"/>
  <c r="AO123" i="3" s="1"/>
  <c r="AL131" i="3"/>
  <c r="AM131" i="3" s="1"/>
  <c r="AL17" i="3"/>
  <c r="AM17" i="3" s="1"/>
  <c r="AO17" i="3" s="1"/>
  <c r="AL66" i="3"/>
  <c r="AM66" i="3" s="1"/>
  <c r="AO66" i="3" s="1"/>
  <c r="AL58" i="3"/>
  <c r="AM58" i="3" s="1"/>
  <c r="AO58" i="3" s="1"/>
  <c r="AL54" i="3"/>
  <c r="AM54" i="3" s="1"/>
  <c r="AO54" i="3" s="1"/>
  <c r="AL6" i="3"/>
  <c r="AM6" i="3" s="1"/>
  <c r="AO6" i="3" s="1"/>
  <c r="AL149" i="3"/>
  <c r="AM149" i="3" s="1"/>
  <c r="AO149" i="3" s="1"/>
  <c r="AL143" i="3"/>
  <c r="AM143" i="3" s="1"/>
  <c r="AO143" i="3" s="1"/>
  <c r="AL95" i="3"/>
  <c r="AM95" i="3" s="1"/>
  <c r="AO95" i="3" s="1"/>
  <c r="AL77" i="3"/>
  <c r="AM77" i="3" s="1"/>
  <c r="AO77" i="3" s="1"/>
  <c r="AL96" i="3"/>
  <c r="AM96" i="3" s="1"/>
  <c r="AO96" i="3" s="1"/>
  <c r="AL29" i="3"/>
  <c r="AM29" i="3" s="1"/>
  <c r="AO29" i="3" s="1"/>
  <c r="AL43" i="3"/>
  <c r="AM43" i="3" s="1"/>
  <c r="AO43" i="3" s="1"/>
  <c r="AL12" i="3"/>
  <c r="AM12" i="3" s="1"/>
  <c r="AO12" i="3" s="1"/>
  <c r="AL102" i="3"/>
  <c r="AM102" i="3" s="1"/>
  <c r="AO102" i="3" s="1"/>
  <c r="AL10" i="3"/>
  <c r="AM10" i="3" s="1"/>
  <c r="AO10" i="3" s="1"/>
  <c r="AL26" i="3"/>
  <c r="AM26" i="3" s="1"/>
  <c r="AL103" i="3"/>
  <c r="AM103" i="3" s="1"/>
  <c r="AO103" i="3" s="1"/>
  <c r="AL75" i="3"/>
  <c r="AM75" i="3" s="1"/>
  <c r="AO75" i="3" s="1"/>
  <c r="AL51" i="3"/>
  <c r="AM51" i="3" s="1"/>
  <c r="AO51" i="3" s="1"/>
  <c r="AL99" i="3"/>
  <c r="AM99" i="3" s="1"/>
  <c r="AO99" i="3" s="1"/>
  <c r="AL150" i="3"/>
  <c r="AM150" i="3" s="1"/>
  <c r="AO150" i="3" s="1"/>
  <c r="AL64" i="3"/>
  <c r="AM64" i="3" s="1"/>
  <c r="AO64" i="3" s="1"/>
  <c r="AL135" i="3"/>
  <c r="AM135" i="3" s="1"/>
  <c r="AO135" i="3" s="1"/>
  <c r="AL88" i="3"/>
  <c r="AM88" i="3" s="1"/>
  <c r="AO88" i="3" s="1"/>
  <c r="AL91" i="3"/>
  <c r="AM91" i="3" s="1"/>
  <c r="AO91" i="3" s="1"/>
  <c r="AL40" i="3"/>
  <c r="AM40" i="3" s="1"/>
  <c r="AO40" i="3" s="1"/>
  <c r="AL50" i="3"/>
  <c r="AM50" i="3" s="1"/>
  <c r="AO50" i="3" s="1"/>
  <c r="AL65" i="3"/>
  <c r="AM65" i="3" s="1"/>
  <c r="AO65" i="3" s="1"/>
  <c r="AL118" i="3"/>
  <c r="AM118" i="3" s="1"/>
  <c r="AL111" i="3"/>
  <c r="AM111" i="3" s="1"/>
  <c r="AO111" i="3" s="1"/>
  <c r="AL148" i="3"/>
  <c r="AM148" i="3" s="1"/>
  <c r="AL109" i="3"/>
  <c r="AM109" i="3" s="1"/>
  <c r="AN109" i="3" s="1"/>
  <c r="AP109" i="3" s="1"/>
  <c r="AL63" i="3"/>
  <c r="AM63" i="3" s="1"/>
  <c r="AO63" i="3" s="1"/>
  <c r="AL125" i="3"/>
  <c r="AM125" i="3" s="1"/>
  <c r="AO125" i="3" s="1"/>
  <c r="AL94" i="3"/>
  <c r="AM94" i="3" s="1"/>
  <c r="AL31" i="3"/>
  <c r="AM31" i="3" s="1"/>
  <c r="AO31" i="3" s="1"/>
  <c r="AL112" i="3"/>
  <c r="AM112" i="3" s="1"/>
  <c r="AL11" i="3"/>
  <c r="AM11" i="3" s="1"/>
  <c r="AL62" i="3"/>
  <c r="AM62" i="3" s="1"/>
  <c r="AL61" i="3"/>
  <c r="AM61" i="3" s="1"/>
  <c r="AO61" i="3" s="1"/>
  <c r="AL141" i="3"/>
  <c r="AM141" i="3" s="1"/>
  <c r="AL30" i="3"/>
  <c r="AM30" i="3" s="1"/>
  <c r="AL71" i="3"/>
  <c r="AM71" i="3" s="1"/>
  <c r="AO71" i="3" s="1"/>
  <c r="AL137" i="3"/>
  <c r="AM137" i="3" s="1"/>
  <c r="AO137" i="3" s="1"/>
  <c r="AL13" i="3"/>
  <c r="AM13" i="3" s="1"/>
  <c r="AL67" i="3"/>
  <c r="AM67" i="3" s="1"/>
  <c r="AO67" i="3" s="1"/>
  <c r="AL85" i="3"/>
  <c r="AM85" i="3" s="1"/>
  <c r="AL136" i="3"/>
  <c r="AM136" i="3" s="1"/>
  <c r="AL35" i="3"/>
  <c r="AM35" i="3" s="1"/>
  <c r="AL134" i="3"/>
  <c r="AM134" i="3" s="1"/>
  <c r="AL82" i="3"/>
  <c r="AM82" i="3" s="1"/>
  <c r="AL15" i="3"/>
  <c r="AM15" i="3" s="1"/>
  <c r="AL5" i="3"/>
  <c r="AM5" i="3" s="1"/>
  <c r="AL74" i="3"/>
  <c r="AM74" i="3" s="1"/>
  <c r="AL117" i="3"/>
  <c r="AM117" i="3" s="1"/>
  <c r="AL55" i="3"/>
  <c r="AM55" i="3" s="1"/>
  <c r="AL122" i="3"/>
  <c r="AM122" i="3" s="1"/>
  <c r="AL84" i="3"/>
  <c r="AM84" i="3" s="1"/>
  <c r="AL133" i="3"/>
  <c r="AM133" i="3" s="1"/>
  <c r="AO133" i="3" s="1"/>
  <c r="AL138" i="3"/>
  <c r="AM138" i="3" s="1"/>
  <c r="AL22" i="3"/>
  <c r="AM22" i="3" s="1"/>
  <c r="AO22" i="3" s="1"/>
  <c r="AL144" i="3"/>
  <c r="AM144" i="3" s="1"/>
  <c r="AL121" i="3"/>
  <c r="AM121" i="3" s="1"/>
  <c r="AN121" i="3" s="1"/>
  <c r="AP121" i="3" s="1"/>
  <c r="AL110" i="3"/>
  <c r="AM110" i="3" s="1"/>
  <c r="AL86" i="3"/>
  <c r="AM86" i="3" s="1"/>
  <c r="AL81" i="3"/>
  <c r="AM81" i="3" s="1"/>
  <c r="AO81" i="3" s="1"/>
  <c r="AL57" i="3"/>
  <c r="AM57" i="3" s="1"/>
  <c r="AO57" i="3" s="1"/>
  <c r="AL47" i="3"/>
  <c r="AM47" i="3" s="1"/>
  <c r="AL142" i="3"/>
  <c r="AM142" i="3" s="1"/>
  <c r="AO142" i="3" s="1"/>
  <c r="AL7" i="3"/>
  <c r="AM7" i="3" s="1"/>
  <c r="AL19" i="3"/>
  <c r="AM19" i="3" s="1"/>
  <c r="AL9" i="3"/>
  <c r="AM9" i="3" s="1"/>
  <c r="AL8" i="3"/>
  <c r="AM8" i="3" s="1"/>
  <c r="AO8" i="3" s="1"/>
  <c r="AL46" i="3"/>
  <c r="AM46" i="3" s="1"/>
  <c r="AL128" i="3"/>
  <c r="AM128" i="3" s="1"/>
  <c r="AL104" i="3"/>
  <c r="AM104" i="3" s="1"/>
  <c r="AL92" i="3"/>
  <c r="AM92" i="3" s="1"/>
  <c r="AL80" i="3"/>
  <c r="AM80" i="3" s="1"/>
  <c r="AL68" i="3"/>
  <c r="AM68" i="3" s="1"/>
  <c r="AL56" i="3"/>
  <c r="AM56" i="3" s="1"/>
  <c r="AL69" i="3"/>
  <c r="AM69" i="3" s="1"/>
  <c r="AL44" i="3"/>
  <c r="AM44" i="3" s="1"/>
  <c r="AL45" i="3"/>
  <c r="AM45" i="3" s="1"/>
  <c r="AL32" i="3"/>
  <c r="AM32" i="3" s="1"/>
  <c r="AL28" i="3"/>
  <c r="AM28" i="3" s="1"/>
  <c r="AL21" i="3"/>
  <c r="AM21" i="3" s="1"/>
  <c r="AL20" i="3"/>
  <c r="AM20" i="3" s="1"/>
  <c r="AL127" i="3"/>
  <c r="AM127" i="3" s="1"/>
  <c r="AL151" i="3"/>
  <c r="AM151" i="3" s="1"/>
  <c r="AL139" i="3"/>
  <c r="AM139" i="3" s="1"/>
  <c r="AL14" i="3"/>
  <c r="AM14" i="3" s="1"/>
  <c r="AL124" i="3"/>
  <c r="AM124" i="3" s="1"/>
  <c r="AL105" i="3"/>
  <c r="AM105" i="3" s="1"/>
  <c r="AL116" i="3"/>
  <c r="AM116" i="3" s="1"/>
  <c r="AN5" i="3" l="1"/>
  <c r="AP5" i="3" s="1"/>
  <c r="AN34" i="3"/>
  <c r="AP34" i="3" s="1"/>
  <c r="AN106" i="3"/>
  <c r="AP106" i="3" s="1"/>
  <c r="AN94" i="3"/>
  <c r="AP94" i="3" s="1"/>
  <c r="AM2" i="3"/>
  <c r="AM153" i="3" s="1"/>
  <c r="AL153" i="3"/>
  <c r="AN120" i="3"/>
  <c r="AP120" i="3" s="1"/>
  <c r="AN16" i="3"/>
  <c r="AP16" i="3" s="1"/>
  <c r="AN84" i="3"/>
  <c r="AP84" i="3" s="1"/>
  <c r="AN101" i="3"/>
  <c r="AP101" i="3" s="1"/>
  <c r="AN90" i="3"/>
  <c r="AP90" i="3" s="1"/>
  <c r="AN107" i="3"/>
  <c r="AP107" i="3" s="1"/>
  <c r="AN108" i="3"/>
  <c r="AP108" i="3" s="1"/>
  <c r="AN39" i="3"/>
  <c r="AP39" i="3" s="1"/>
  <c r="AO107" i="3"/>
  <c r="AN98" i="3"/>
  <c r="AP98" i="3" s="1"/>
  <c r="AO38" i="3"/>
  <c r="AN147" i="3"/>
  <c r="AP147" i="3" s="1"/>
  <c r="AN60" i="3"/>
  <c r="AP60" i="3" s="1"/>
  <c r="AN4" i="3"/>
  <c r="AP4" i="3" s="1"/>
  <c r="AO4" i="3"/>
  <c r="AN83" i="3"/>
  <c r="AP83" i="3" s="1"/>
  <c r="AO101" i="3"/>
  <c r="AN149" i="3"/>
  <c r="AP149" i="3" s="1"/>
  <c r="AN73" i="3"/>
  <c r="AP73" i="3" s="1"/>
  <c r="AO89" i="3"/>
  <c r="AN26" i="3"/>
  <c r="AP26" i="3" s="1"/>
  <c r="AN24" i="3"/>
  <c r="AP24" i="3" s="1"/>
  <c r="AN140" i="3"/>
  <c r="AP140" i="3" s="1"/>
  <c r="AO73" i="3"/>
  <c r="AN141" i="3"/>
  <c r="AP141" i="3" s="1"/>
  <c r="AN119" i="3"/>
  <c r="AP119" i="3" s="1"/>
  <c r="AN25" i="3"/>
  <c r="AP25" i="3" s="1"/>
  <c r="AN131" i="3"/>
  <c r="AP131" i="3" s="1"/>
  <c r="AN19" i="3"/>
  <c r="AP19" i="3" s="1"/>
  <c r="AN37" i="3"/>
  <c r="AP37" i="3" s="1"/>
  <c r="AO97" i="3"/>
  <c r="AN114" i="3"/>
  <c r="AP114" i="3" s="1"/>
  <c r="AN115" i="3"/>
  <c r="AP115" i="3" s="1"/>
  <c r="AN54" i="3"/>
  <c r="AP54" i="3" s="1"/>
  <c r="AN49" i="3"/>
  <c r="AP49" i="3" s="1"/>
  <c r="AN130" i="3"/>
  <c r="AP130" i="3" s="1"/>
  <c r="AN132" i="3"/>
  <c r="AP132" i="3" s="1"/>
  <c r="AN59" i="3"/>
  <c r="AP59" i="3" s="1"/>
  <c r="AO48" i="3"/>
  <c r="AN53" i="3"/>
  <c r="AP53" i="3" s="1"/>
  <c r="AO34" i="3"/>
  <c r="AO115" i="3"/>
  <c r="AN48" i="3"/>
  <c r="AP48" i="3" s="1"/>
  <c r="AN55" i="3"/>
  <c r="AP55" i="3" s="1"/>
  <c r="AN35" i="3"/>
  <c r="AP35" i="3" s="1"/>
  <c r="AN7" i="3"/>
  <c r="AP7" i="3" s="1"/>
  <c r="AO26" i="3"/>
  <c r="AN43" i="3"/>
  <c r="AP43" i="3" s="1"/>
  <c r="AN85" i="3"/>
  <c r="AP85" i="3" s="1"/>
  <c r="AN78" i="3"/>
  <c r="AP78" i="3" s="1"/>
  <c r="AN97" i="3"/>
  <c r="AP97" i="3" s="1"/>
  <c r="AN96" i="3"/>
  <c r="AP96" i="3" s="1"/>
  <c r="AN77" i="3"/>
  <c r="AP77" i="3" s="1"/>
  <c r="AO146" i="3"/>
  <c r="AN146" i="3"/>
  <c r="AP146" i="3" s="1"/>
  <c r="AO131" i="3"/>
  <c r="AN18" i="3"/>
  <c r="AP18" i="3" s="1"/>
  <c r="AN17" i="3"/>
  <c r="AP17" i="3" s="1"/>
  <c r="AN42" i="3"/>
  <c r="AP42" i="3" s="1"/>
  <c r="AN79" i="3"/>
  <c r="AP79" i="3" s="1"/>
  <c r="AO132" i="3"/>
  <c r="AN123" i="3"/>
  <c r="AP123" i="3" s="1"/>
  <c r="AN144" i="3"/>
  <c r="AP144" i="3" s="1"/>
  <c r="AN66" i="3"/>
  <c r="AP66" i="3" s="1"/>
  <c r="AN50" i="3"/>
  <c r="AP50" i="3" s="1"/>
  <c r="AN13" i="3"/>
  <c r="AP13" i="3" s="1"/>
  <c r="AN102" i="3"/>
  <c r="AP102" i="3" s="1"/>
  <c r="AO109" i="3"/>
  <c r="AN12" i="3"/>
  <c r="AP12" i="3" s="1"/>
  <c r="AN27" i="3"/>
  <c r="AP27" i="3" s="1"/>
  <c r="AO148" i="3"/>
  <c r="AN76" i="3"/>
  <c r="AP76" i="3" s="1"/>
  <c r="AN103" i="3"/>
  <c r="AP103" i="3" s="1"/>
  <c r="AN100" i="3"/>
  <c r="AP100" i="3" s="1"/>
  <c r="AN52" i="3"/>
  <c r="AP52" i="3" s="1"/>
  <c r="AN64" i="3"/>
  <c r="AP64" i="3" s="1"/>
  <c r="AN112" i="3"/>
  <c r="AP112" i="3" s="1"/>
  <c r="AN10" i="3"/>
  <c r="AP10" i="3" s="1"/>
  <c r="AN65" i="3"/>
  <c r="AP65" i="3" s="1"/>
  <c r="AN51" i="3"/>
  <c r="AP51" i="3" s="1"/>
  <c r="AN99" i="3"/>
  <c r="AP99" i="3" s="1"/>
  <c r="AN150" i="3"/>
  <c r="AP150" i="3" s="1"/>
  <c r="AN75" i="3"/>
  <c r="AP75" i="3" s="1"/>
  <c r="AN148" i="3"/>
  <c r="AP148" i="3" s="1"/>
  <c r="AO118" i="3"/>
  <c r="AO112" i="3"/>
  <c r="AN125" i="3"/>
  <c r="AP125" i="3" s="1"/>
  <c r="AN95" i="3"/>
  <c r="AP95" i="3" s="1"/>
  <c r="AN91" i="3"/>
  <c r="AP91" i="3" s="1"/>
  <c r="AN118" i="3"/>
  <c r="AP118" i="3" s="1"/>
  <c r="AN113" i="3"/>
  <c r="AP113" i="3" s="1"/>
  <c r="AO94" i="3"/>
  <c r="AN88" i="3"/>
  <c r="AP88" i="3" s="1"/>
  <c r="AN31" i="3"/>
  <c r="AP31" i="3" s="1"/>
  <c r="AN89" i="3"/>
  <c r="AP89" i="3" s="1"/>
  <c r="AN41" i="3"/>
  <c r="AP41" i="3" s="1"/>
  <c r="AN126" i="3"/>
  <c r="AP126" i="3" s="1"/>
  <c r="AN63" i="3"/>
  <c r="AP63" i="3" s="1"/>
  <c r="AN40" i="3"/>
  <c r="AP40" i="3" s="1"/>
  <c r="AN111" i="3"/>
  <c r="AP111" i="3" s="1"/>
  <c r="AO55" i="3"/>
  <c r="AO11" i="3"/>
  <c r="AN62" i="3"/>
  <c r="AP62" i="3" s="1"/>
  <c r="AN81" i="3"/>
  <c r="AP81" i="3" s="1"/>
  <c r="AN58" i="3"/>
  <c r="AP58" i="3" s="1"/>
  <c r="AN11" i="3"/>
  <c r="AP11" i="3" s="1"/>
  <c r="AN61" i="3"/>
  <c r="AP61" i="3" s="1"/>
  <c r="AO47" i="3"/>
  <c r="AN71" i="3"/>
  <c r="AP71" i="3" s="1"/>
  <c r="AO74" i="3"/>
  <c r="AN74" i="3"/>
  <c r="AP74" i="3" s="1"/>
  <c r="AN30" i="3"/>
  <c r="AP30" i="3" s="1"/>
  <c r="AO62" i="3"/>
  <c r="AN117" i="3"/>
  <c r="AP117" i="3" s="1"/>
  <c r="AO30" i="3"/>
  <c r="AO5" i="3"/>
  <c r="AO117" i="3"/>
  <c r="AN72" i="3"/>
  <c r="AP72" i="3" s="1"/>
  <c r="AN57" i="3"/>
  <c r="AP57" i="3" s="1"/>
  <c r="AO84" i="3"/>
  <c r="AO141" i="3"/>
  <c r="AN134" i="3"/>
  <c r="AP134" i="3" s="1"/>
  <c r="AN133" i="3"/>
  <c r="AP133" i="3" s="1"/>
  <c r="AN138" i="3"/>
  <c r="AP138" i="3" s="1"/>
  <c r="AN137" i="3"/>
  <c r="AP137" i="3" s="1"/>
  <c r="AN67" i="3"/>
  <c r="AP67" i="3" s="1"/>
  <c r="AO19" i="3"/>
  <c r="AO9" i="3"/>
  <c r="AN23" i="3"/>
  <c r="AP23" i="3" s="1"/>
  <c r="AN9" i="3"/>
  <c r="AP9" i="3" s="1"/>
  <c r="AN135" i="3"/>
  <c r="AP135" i="3" s="1"/>
  <c r="AN122" i="3"/>
  <c r="AP122" i="3" s="1"/>
  <c r="AO7" i="3"/>
  <c r="AN142" i="3"/>
  <c r="AP142" i="3" s="1"/>
  <c r="AN15" i="3"/>
  <c r="AP15" i="3" s="1"/>
  <c r="AN86" i="3"/>
  <c r="AP86" i="3" s="1"/>
  <c r="AO15" i="3"/>
  <c r="AO86" i="3"/>
  <c r="AO82" i="3"/>
  <c r="AN82" i="3"/>
  <c r="AP82" i="3" s="1"/>
  <c r="AN145" i="3"/>
  <c r="AP145" i="3" s="1"/>
  <c r="AN87" i="3"/>
  <c r="AP87" i="3" s="1"/>
  <c r="AO144" i="3"/>
  <c r="AO110" i="3"/>
  <c r="AN136" i="3"/>
  <c r="AP136" i="3" s="1"/>
  <c r="AN36" i="3"/>
  <c r="AP36" i="3" s="1"/>
  <c r="AN110" i="3"/>
  <c r="AP110" i="3" s="1"/>
  <c r="AO138" i="3"/>
  <c r="AO121" i="3"/>
  <c r="AO136" i="3"/>
  <c r="AN143" i="3"/>
  <c r="AP143" i="3" s="1"/>
  <c r="AO122" i="3"/>
  <c r="AO13" i="3"/>
  <c r="AN8" i="3"/>
  <c r="AP8" i="3" s="1"/>
  <c r="AO134" i="3"/>
  <c r="AO85" i="3"/>
  <c r="AO35" i="3"/>
  <c r="AN6" i="3"/>
  <c r="AP6" i="3" s="1"/>
  <c r="AO92" i="3"/>
  <c r="AN92" i="3"/>
  <c r="AP92" i="3" s="1"/>
  <c r="AN21" i="3"/>
  <c r="AP21" i="3" s="1"/>
  <c r="AO21" i="3"/>
  <c r="AN46" i="3"/>
  <c r="AP46" i="3" s="1"/>
  <c r="AO46" i="3"/>
  <c r="AO128" i="3"/>
  <c r="AN128" i="3"/>
  <c r="AP128" i="3" s="1"/>
  <c r="AO127" i="3"/>
  <c r="AN127" i="3"/>
  <c r="AP127" i="3" s="1"/>
  <c r="AO28" i="3"/>
  <c r="AN28" i="3"/>
  <c r="AP28" i="3" s="1"/>
  <c r="AO32" i="3"/>
  <c r="AN32" i="3"/>
  <c r="AP32" i="3" s="1"/>
  <c r="AN33" i="3"/>
  <c r="AP33" i="3" s="1"/>
  <c r="AN47" i="3"/>
  <c r="AP47" i="3" s="1"/>
  <c r="AN22" i="3"/>
  <c r="AP22" i="3" s="1"/>
  <c r="AO20" i="3"/>
  <c r="AN20" i="3"/>
  <c r="AP20" i="3" s="1"/>
  <c r="AN129" i="3"/>
  <c r="AP129" i="3" s="1"/>
  <c r="AN45" i="3"/>
  <c r="AP45" i="3" s="1"/>
  <c r="AO45" i="3"/>
  <c r="AO44" i="3"/>
  <c r="AN44" i="3"/>
  <c r="AP44" i="3" s="1"/>
  <c r="AO151" i="3"/>
  <c r="AN151" i="3"/>
  <c r="AP151" i="3" s="1"/>
  <c r="AN69" i="3"/>
  <c r="AP69" i="3" s="1"/>
  <c r="AO69" i="3"/>
  <c r="AN152" i="3"/>
  <c r="AP152" i="3" s="1"/>
  <c r="AO124" i="3"/>
  <c r="AN124" i="3"/>
  <c r="AP124" i="3" s="1"/>
  <c r="AO56" i="3"/>
  <c r="AN56" i="3"/>
  <c r="AP56" i="3" s="1"/>
  <c r="AN105" i="3"/>
  <c r="AP105" i="3" s="1"/>
  <c r="AO105" i="3"/>
  <c r="AN29" i="3"/>
  <c r="AP29" i="3" s="1"/>
  <c r="AO68" i="3"/>
  <c r="AN68" i="3"/>
  <c r="AP68" i="3" s="1"/>
  <c r="AO104" i="3"/>
  <c r="AN104" i="3"/>
  <c r="AP104" i="3" s="1"/>
  <c r="AO116" i="3"/>
  <c r="AN116" i="3"/>
  <c r="AP116" i="3" s="1"/>
  <c r="AN14" i="3"/>
  <c r="AP14" i="3" s="1"/>
  <c r="AO14" i="3"/>
  <c r="AO139" i="3"/>
  <c r="AN139" i="3"/>
  <c r="AP139" i="3" s="1"/>
  <c r="AO80" i="3"/>
  <c r="AN80" i="3"/>
  <c r="AP80" i="3" s="1"/>
  <c r="AN70" i="3"/>
  <c r="AP70" i="3" s="1"/>
  <c r="AN93" i="3"/>
  <c r="AP93" i="3" s="1"/>
  <c r="AO2" i="3" l="1"/>
  <c r="AO153" i="3" s="1"/>
  <c r="AN3" i="3"/>
  <c r="AN153" i="3" s="1"/>
  <c r="AP3" i="3" l="1"/>
  <c r="AP153" i="3" s="1"/>
  <c r="AS149" i="3" s="1"/>
  <c r="AJ28" i="3" s="1"/>
  <c r="AJ67" i="3" s="1"/>
</calcChain>
</file>

<file path=xl/sharedStrings.xml><?xml version="1.0" encoding="utf-8"?>
<sst xmlns="http://schemas.openxmlformats.org/spreadsheetml/2006/main" count="75" uniqueCount="37">
  <si>
    <t>JAWABAN KUESIONER</t>
  </si>
  <si>
    <t>Pengaruh Kualitas Pelayanan Terhadap Kepuasan Anggota</t>
  </si>
  <si>
    <t>RESP</t>
  </si>
  <si>
    <t>Pertanyaan Variabel X</t>
  </si>
  <si>
    <t>Rata</t>
  </si>
  <si>
    <t>Total</t>
  </si>
  <si>
    <t>Pertanyaan Variabel Y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</si>
  <si>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</si>
  <si>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</si>
  <si>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</si>
  <si>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</si>
  <si>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</si>
  <si>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</si>
  <si>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</si>
  <si>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</si>
  <si>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</si>
  <si>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</si>
  <si>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</si>
  <si>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</si>
  <si>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</si>
  <si>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</si>
  <si>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</si>
  <si>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</si>
  <si>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Y</t>
  </si>
  <si>
    <t>X</t>
  </si>
  <si>
    <t>XY</t>
  </si>
  <si>
    <t>X^2</t>
  </si>
  <si>
    <t>Y^2</t>
  </si>
  <si>
    <t>a =</t>
  </si>
  <si>
    <t>b =</t>
  </si>
  <si>
    <t>Y_predict</t>
  </si>
  <si>
    <t>Y_Residual</t>
  </si>
  <si>
    <t>et-et-1</t>
  </si>
  <si>
    <t>et^2</t>
  </si>
  <si>
    <t>et-et-1^2</t>
  </si>
  <si>
    <t>DW =</t>
  </si>
  <si>
    <t>reliabel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</si>
</sst>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/>
    <cx:plotArea>
      <cx:plotAreaRegion>
        <cx:series layoutId="clusteredColumn" uniqueId="{F159AB3D-45BA-4A62-BFAC-F37542F4A1AD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584729</xdr:colOff>
      <xdr:row>3</xdr:row>
      <xdr:rowOff>111389</xdr:rowOff>
    </xdr:from>
    <xdr:to>
      <xdr:col>54</xdr:col>
      <xdr:colOff>288396</xdr:colOff>
      <xdr:row>18</xdr:row>
      <xdr:rowOff>76464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34B1F3C7-A4C1-CB00-3FE2-0E41FA0142E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731104" y="682889"/>
              <a:ext cx="4529667" cy="28225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D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158"/>
  <sheetViews>
    <sheetView topLeftCell="A142" workbookViewId="0">
      <selection activeCell="B6" sqref="B6:T158"/>
    </sheetView>
  </sheetViews>
  <sheetFormatPr defaultRowHeight="14.5" x14ac:dyDescent="0.35"/>
  <cols>
    <col min="3" max="18" width="4.54296875" customWidth="1"/>
  </cols>
  <sheetData>
    <row r="2" spans="2:20" x14ac:dyDescent="0.35">
      <c r="C2" s="8" t="s">
        <v>0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2:20" x14ac:dyDescent="0.35">
      <c r="D3" s="16" t="s">
        <v>1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6" spans="2:20" x14ac:dyDescent="0.35">
      <c r="B6" s="9" t="s">
        <v>2</v>
      </c>
      <c r="C6" s="11" t="s">
        <v>3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3"/>
      <c r="S6" s="14" t="s">
        <v>5</v>
      </c>
      <c r="T6" s="14" t="s">
        <v>4</v>
      </c>
    </row>
    <row r="7" spans="2:20" x14ac:dyDescent="0.35">
      <c r="B7" s="10"/>
      <c r="C7" s="2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4" t="s">
        <v>22</v>
      </c>
      <c r="S7" s="15"/>
      <c r="T7" s="15"/>
    </row>
    <row r="8" spans="2:20" x14ac:dyDescent="0.35">
      <c r="B8" s="1">
        <v>1</v>
      </c>
      <c r="C8" s="1">
        <v>1</v>
      </c>
      <c r="D8" s="1">
        <v>3</v>
      </c>
      <c r="E8" s="1">
        <v>2</v>
      </c>
      <c r="F8" s="1">
        <v>3</v>
      </c>
      <c r="G8" s="1">
        <v>3</v>
      </c>
      <c r="H8" s="1">
        <v>4</v>
      </c>
      <c r="I8" s="1">
        <v>4</v>
      </c>
      <c r="J8" s="1">
        <v>3</v>
      </c>
      <c r="K8" s="1">
        <v>3</v>
      </c>
      <c r="L8" s="1">
        <v>4</v>
      </c>
      <c r="M8" s="1">
        <v>4</v>
      </c>
      <c r="N8" s="1">
        <v>5</v>
      </c>
      <c r="O8" s="1">
        <v>5</v>
      </c>
      <c r="P8" s="1">
        <v>5</v>
      </c>
      <c r="Q8" s="1">
        <v>5</v>
      </c>
      <c r="R8" s="1">
        <v>5</v>
      </c>
      <c r="S8">
        <f>SUM(C8:R8)</f>
        <v>59</v>
      </c>
      <c r="T8">
        <f>AVERAGE(C8:R8)</f>
        <v>3.6875</v>
      </c>
    </row>
    <row r="9" spans="2:20" x14ac:dyDescent="0.35">
      <c r="B9" s="1">
        <v>2</v>
      </c>
      <c r="C9" s="1">
        <v>5</v>
      </c>
      <c r="D9" s="1">
        <v>5</v>
      </c>
      <c r="E9" s="1">
        <v>4</v>
      </c>
      <c r="F9" s="1">
        <v>3</v>
      </c>
      <c r="G9" s="1">
        <v>4</v>
      </c>
      <c r="H9" s="1">
        <v>4</v>
      </c>
      <c r="I9" s="1">
        <v>5</v>
      </c>
      <c r="J9" s="1">
        <v>3</v>
      </c>
      <c r="K9" s="1">
        <v>4</v>
      </c>
      <c r="L9" s="1">
        <v>3</v>
      </c>
      <c r="M9" s="1">
        <v>4</v>
      </c>
      <c r="N9" s="1">
        <v>3</v>
      </c>
      <c r="O9" s="1">
        <v>4</v>
      </c>
      <c r="P9" s="1">
        <v>4</v>
      </c>
      <c r="Q9" s="1">
        <v>3</v>
      </c>
      <c r="R9" s="1">
        <v>2</v>
      </c>
      <c r="S9">
        <f t="shared" ref="S9:S72" si="0">SUM(C9:R9)</f>
        <v>60</v>
      </c>
      <c r="T9">
        <f t="shared" ref="T9:T72" si="1">AVERAGE(C9:R9)</f>
        <v>3.75</v>
      </c>
    </row>
    <row r="10" spans="2:20" x14ac:dyDescent="0.35">
      <c r="B10" s="1">
        <v>3</v>
      </c>
      <c r="C10" s="1">
        <v>5</v>
      </c>
      <c r="D10" s="1">
        <v>5</v>
      </c>
      <c r="E10" s="1">
        <v>5</v>
      </c>
      <c r="F10" s="1">
        <v>4</v>
      </c>
      <c r="G10" s="1">
        <v>4</v>
      </c>
      <c r="H10" s="1">
        <v>4</v>
      </c>
      <c r="I10" s="1">
        <v>5</v>
      </c>
      <c r="J10" s="1">
        <v>4</v>
      </c>
      <c r="K10" s="1">
        <v>4</v>
      </c>
      <c r="L10" s="1">
        <v>4</v>
      </c>
      <c r="M10" s="1">
        <v>3</v>
      </c>
      <c r="N10" s="1">
        <v>4</v>
      </c>
      <c r="O10" s="1">
        <v>4</v>
      </c>
      <c r="P10" s="1">
        <v>4</v>
      </c>
      <c r="Q10" s="1">
        <v>4</v>
      </c>
      <c r="R10" s="1">
        <v>4</v>
      </c>
      <c r="S10">
        <f t="shared" si="0"/>
        <v>67</v>
      </c>
      <c r="T10">
        <f t="shared" si="1"/>
        <v>4.1875</v>
      </c>
    </row>
    <row r="11" spans="2:20" x14ac:dyDescent="0.35">
      <c r="B11" s="1">
        <v>4</v>
      </c>
      <c r="C11" s="1">
        <v>1</v>
      </c>
      <c r="D11" s="1">
        <v>2</v>
      </c>
      <c r="E11" s="1">
        <v>2</v>
      </c>
      <c r="F11" s="1">
        <v>3</v>
      </c>
      <c r="G11" s="1">
        <v>2</v>
      </c>
      <c r="H11" s="1">
        <v>2</v>
      </c>
      <c r="I11" s="1">
        <v>2</v>
      </c>
      <c r="J11" s="1">
        <v>3</v>
      </c>
      <c r="K11" s="1">
        <v>4</v>
      </c>
      <c r="L11" s="1">
        <v>2</v>
      </c>
      <c r="M11" s="1">
        <v>4</v>
      </c>
      <c r="N11" s="1">
        <v>3</v>
      </c>
      <c r="O11" s="1">
        <v>3</v>
      </c>
      <c r="P11" s="1">
        <v>4</v>
      </c>
      <c r="Q11" s="1">
        <v>4</v>
      </c>
      <c r="R11" s="1">
        <v>4</v>
      </c>
      <c r="S11">
        <f t="shared" si="0"/>
        <v>45</v>
      </c>
      <c r="T11">
        <f t="shared" si="1"/>
        <v>2.8125</v>
      </c>
    </row>
    <row r="12" spans="2:20" x14ac:dyDescent="0.35">
      <c r="B12" s="1">
        <v>5</v>
      </c>
      <c r="C12" s="1">
        <v>5</v>
      </c>
      <c r="D12" s="1">
        <v>5</v>
      </c>
      <c r="E12" s="1">
        <v>5</v>
      </c>
      <c r="F12" s="1">
        <v>3</v>
      </c>
      <c r="G12" s="1">
        <v>5</v>
      </c>
      <c r="H12" s="1">
        <v>3</v>
      </c>
      <c r="I12" s="1">
        <v>4</v>
      </c>
      <c r="J12" s="1">
        <v>5</v>
      </c>
      <c r="K12" s="1">
        <v>4</v>
      </c>
      <c r="L12" s="1">
        <v>3</v>
      </c>
      <c r="M12" s="1">
        <v>2</v>
      </c>
      <c r="N12" s="1">
        <v>3</v>
      </c>
      <c r="O12" s="1">
        <v>4</v>
      </c>
      <c r="P12" s="1">
        <v>3</v>
      </c>
      <c r="Q12" s="1">
        <v>3</v>
      </c>
      <c r="R12" s="1">
        <v>3</v>
      </c>
      <c r="S12">
        <f t="shared" si="0"/>
        <v>60</v>
      </c>
      <c r="T12">
        <f t="shared" si="1"/>
        <v>3.75</v>
      </c>
    </row>
    <row r="13" spans="2:20" x14ac:dyDescent="0.35">
      <c r="B13" s="1">
        <v>6</v>
      </c>
      <c r="C13" s="1">
        <v>1</v>
      </c>
      <c r="D13" s="1">
        <v>3</v>
      </c>
      <c r="E13" s="1">
        <v>2</v>
      </c>
      <c r="F13" s="1">
        <v>3</v>
      </c>
      <c r="G13" s="1">
        <v>3</v>
      </c>
      <c r="H13" s="1">
        <v>4</v>
      </c>
      <c r="I13" s="1">
        <v>4</v>
      </c>
      <c r="J13" s="1">
        <v>4</v>
      </c>
      <c r="K13" s="1">
        <v>4</v>
      </c>
      <c r="L13" s="1">
        <v>3</v>
      </c>
      <c r="M13" s="1">
        <v>3</v>
      </c>
      <c r="N13" s="1">
        <v>3</v>
      </c>
      <c r="O13" s="1">
        <v>4</v>
      </c>
      <c r="P13" s="1">
        <v>3</v>
      </c>
      <c r="Q13" s="1">
        <v>3</v>
      </c>
      <c r="R13" s="1">
        <v>4</v>
      </c>
      <c r="S13">
        <f t="shared" si="0"/>
        <v>51</v>
      </c>
      <c r="T13">
        <f t="shared" si="1"/>
        <v>3.1875</v>
      </c>
    </row>
    <row r="14" spans="2:20" x14ac:dyDescent="0.35">
      <c r="B14" s="1">
        <v>7</v>
      </c>
      <c r="C14" s="1">
        <v>4</v>
      </c>
      <c r="D14" s="1">
        <v>4</v>
      </c>
      <c r="E14" s="1">
        <v>3</v>
      </c>
      <c r="F14" s="1">
        <v>2</v>
      </c>
      <c r="G14" s="1">
        <v>5</v>
      </c>
      <c r="H14" s="1">
        <v>3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5</v>
      </c>
      <c r="P14" s="1">
        <v>4</v>
      </c>
      <c r="Q14" s="1">
        <v>3</v>
      </c>
      <c r="R14" s="1">
        <v>5</v>
      </c>
      <c r="S14">
        <f t="shared" si="0"/>
        <v>62</v>
      </c>
      <c r="T14">
        <f t="shared" si="1"/>
        <v>3.875</v>
      </c>
    </row>
    <row r="15" spans="2:20" x14ac:dyDescent="0.35">
      <c r="B15" s="1">
        <v>8</v>
      </c>
      <c r="C15" s="1">
        <v>5</v>
      </c>
      <c r="D15" s="1">
        <v>5</v>
      </c>
      <c r="E15" s="1">
        <v>4</v>
      </c>
      <c r="F15" s="1">
        <v>3</v>
      </c>
      <c r="G15" s="1">
        <v>4</v>
      </c>
      <c r="H15" s="1">
        <v>4</v>
      </c>
      <c r="I15" s="1">
        <v>4</v>
      </c>
      <c r="J15" s="1">
        <v>4</v>
      </c>
      <c r="K15" s="1">
        <v>5</v>
      </c>
      <c r="L15" s="1">
        <v>3</v>
      </c>
      <c r="M15" s="1">
        <v>4</v>
      </c>
      <c r="N15" s="1">
        <v>3</v>
      </c>
      <c r="O15" s="1">
        <v>4</v>
      </c>
      <c r="P15" s="1">
        <v>4</v>
      </c>
      <c r="Q15" s="1">
        <v>4</v>
      </c>
      <c r="R15" s="1">
        <v>4</v>
      </c>
      <c r="S15">
        <f t="shared" si="0"/>
        <v>64</v>
      </c>
      <c r="T15">
        <f t="shared" si="1"/>
        <v>4</v>
      </c>
    </row>
    <row r="16" spans="2:20" x14ac:dyDescent="0.35">
      <c r="B16" s="1">
        <v>9</v>
      </c>
      <c r="C16" s="1">
        <v>5</v>
      </c>
      <c r="D16" s="1">
        <v>5</v>
      </c>
      <c r="E16" s="1">
        <v>3</v>
      </c>
      <c r="F16" s="1">
        <v>2</v>
      </c>
      <c r="G16" s="1">
        <v>4</v>
      </c>
      <c r="H16" s="1">
        <v>4</v>
      </c>
      <c r="I16" s="1">
        <v>5</v>
      </c>
      <c r="J16" s="1">
        <v>5</v>
      </c>
      <c r="K16" s="1">
        <v>5</v>
      </c>
      <c r="L16" s="1">
        <v>3</v>
      </c>
      <c r="M16" s="1">
        <v>4</v>
      </c>
      <c r="N16" s="1">
        <v>4</v>
      </c>
      <c r="O16" s="1">
        <v>5</v>
      </c>
      <c r="P16" s="1">
        <v>4</v>
      </c>
      <c r="Q16" s="1">
        <v>4</v>
      </c>
      <c r="R16" s="1">
        <v>4</v>
      </c>
      <c r="S16">
        <f t="shared" si="0"/>
        <v>66</v>
      </c>
      <c r="T16">
        <f t="shared" si="1"/>
        <v>4.125</v>
      </c>
    </row>
    <row r="17" spans="2:20" x14ac:dyDescent="0.35">
      <c r="B17" s="1">
        <v>10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1">
        <v>4</v>
      </c>
      <c r="K17" s="1">
        <v>4</v>
      </c>
      <c r="L17" s="1">
        <v>4</v>
      </c>
      <c r="M17" s="1">
        <v>4</v>
      </c>
      <c r="N17" s="1">
        <v>4</v>
      </c>
      <c r="O17" s="1">
        <v>4</v>
      </c>
      <c r="P17" s="1">
        <v>4</v>
      </c>
      <c r="Q17" s="1">
        <v>4</v>
      </c>
      <c r="R17" s="1">
        <v>4</v>
      </c>
      <c r="S17">
        <f t="shared" si="0"/>
        <v>64</v>
      </c>
      <c r="T17">
        <f t="shared" si="1"/>
        <v>4</v>
      </c>
    </row>
    <row r="18" spans="2:20" x14ac:dyDescent="0.35">
      <c r="B18" s="1">
        <v>11</v>
      </c>
      <c r="C18" s="1">
        <v>5</v>
      </c>
      <c r="D18" s="1">
        <v>5</v>
      </c>
      <c r="E18" s="1">
        <v>4</v>
      </c>
      <c r="F18" s="1">
        <v>3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3</v>
      </c>
      <c r="M18" s="1">
        <v>5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>
        <f t="shared" si="0"/>
        <v>65</v>
      </c>
      <c r="T18">
        <f t="shared" si="1"/>
        <v>4.0625</v>
      </c>
    </row>
    <row r="19" spans="2:20" x14ac:dyDescent="0.35">
      <c r="B19" s="1">
        <v>12</v>
      </c>
      <c r="C19" s="1">
        <v>4</v>
      </c>
      <c r="D19" s="1">
        <v>4</v>
      </c>
      <c r="E19" s="1">
        <v>4</v>
      </c>
      <c r="F19" s="1">
        <v>3</v>
      </c>
      <c r="G19" s="1">
        <v>4</v>
      </c>
      <c r="H19" s="1">
        <v>4</v>
      </c>
      <c r="I19" s="1">
        <v>4</v>
      </c>
      <c r="J19" s="1">
        <v>4</v>
      </c>
      <c r="K19" s="1">
        <v>4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1">
        <v>4</v>
      </c>
      <c r="R19" s="1">
        <v>4</v>
      </c>
      <c r="S19">
        <f t="shared" si="0"/>
        <v>63</v>
      </c>
      <c r="T19">
        <f t="shared" si="1"/>
        <v>3.9375</v>
      </c>
    </row>
    <row r="20" spans="2:20" x14ac:dyDescent="0.35">
      <c r="B20" s="1">
        <v>13</v>
      </c>
      <c r="C20" s="1">
        <v>4</v>
      </c>
      <c r="D20" s="1">
        <v>4</v>
      </c>
      <c r="E20" s="1">
        <v>4</v>
      </c>
      <c r="F20" s="1">
        <v>4</v>
      </c>
      <c r="G20" s="1">
        <v>4</v>
      </c>
      <c r="H20" s="1">
        <v>4</v>
      </c>
      <c r="I20" s="1">
        <v>4</v>
      </c>
      <c r="J20" s="1">
        <v>4</v>
      </c>
      <c r="K20" s="1">
        <v>4</v>
      </c>
      <c r="L20" s="1">
        <v>4</v>
      </c>
      <c r="M20" s="1">
        <v>4</v>
      </c>
      <c r="N20" s="1">
        <v>4</v>
      </c>
      <c r="O20" s="1">
        <v>4</v>
      </c>
      <c r="P20" s="1">
        <v>4</v>
      </c>
      <c r="Q20" s="1">
        <v>5</v>
      </c>
      <c r="R20" s="1">
        <v>5</v>
      </c>
      <c r="S20">
        <f t="shared" si="0"/>
        <v>66</v>
      </c>
      <c r="T20">
        <f t="shared" si="1"/>
        <v>4.125</v>
      </c>
    </row>
    <row r="21" spans="2:20" x14ac:dyDescent="0.35">
      <c r="B21" s="1">
        <v>14</v>
      </c>
      <c r="C21" s="1">
        <v>4</v>
      </c>
      <c r="D21" s="1">
        <v>4</v>
      </c>
      <c r="E21" s="1">
        <v>3</v>
      </c>
      <c r="F21" s="1">
        <v>2</v>
      </c>
      <c r="G21" s="1">
        <v>4</v>
      </c>
      <c r="H21" s="1">
        <v>4</v>
      </c>
      <c r="I21" s="1">
        <v>3</v>
      </c>
      <c r="J21" s="1">
        <v>4</v>
      </c>
      <c r="K21" s="1">
        <v>4</v>
      </c>
      <c r="L21" s="1">
        <v>2</v>
      </c>
      <c r="M21" s="1">
        <v>4</v>
      </c>
      <c r="N21" s="1">
        <v>4</v>
      </c>
      <c r="O21" s="1">
        <v>4</v>
      </c>
      <c r="P21" s="1">
        <v>4</v>
      </c>
      <c r="Q21" s="1">
        <v>4</v>
      </c>
      <c r="R21" s="1">
        <v>4</v>
      </c>
      <c r="S21">
        <f t="shared" si="0"/>
        <v>58</v>
      </c>
      <c r="T21">
        <f t="shared" si="1"/>
        <v>3.625</v>
      </c>
    </row>
    <row r="22" spans="2:20" x14ac:dyDescent="0.35">
      <c r="B22" s="1">
        <v>15</v>
      </c>
      <c r="C22" s="1">
        <v>4</v>
      </c>
      <c r="D22" s="1">
        <v>4</v>
      </c>
      <c r="E22" s="1">
        <v>4</v>
      </c>
      <c r="F22" s="1">
        <v>3</v>
      </c>
      <c r="G22" s="1">
        <v>4</v>
      </c>
      <c r="H22" s="1">
        <v>4</v>
      </c>
      <c r="I22" s="1">
        <v>4</v>
      </c>
      <c r="J22" s="1">
        <v>5</v>
      </c>
      <c r="K22" s="1">
        <v>5</v>
      </c>
      <c r="L22" s="1">
        <v>5</v>
      </c>
      <c r="M22" s="1">
        <v>4</v>
      </c>
      <c r="N22" s="1">
        <v>4</v>
      </c>
      <c r="O22" s="1">
        <v>5</v>
      </c>
      <c r="P22" s="1">
        <v>4</v>
      </c>
      <c r="Q22" s="1">
        <v>4</v>
      </c>
      <c r="R22" s="1">
        <v>4</v>
      </c>
      <c r="S22">
        <f t="shared" si="0"/>
        <v>67</v>
      </c>
      <c r="T22">
        <f t="shared" si="1"/>
        <v>4.1875</v>
      </c>
    </row>
    <row r="23" spans="2:20" x14ac:dyDescent="0.35">
      <c r="B23" s="1">
        <v>16</v>
      </c>
      <c r="C23" s="1">
        <v>4</v>
      </c>
      <c r="D23" s="1">
        <v>4</v>
      </c>
      <c r="E23" s="1">
        <v>4</v>
      </c>
      <c r="F23" s="1">
        <v>3</v>
      </c>
      <c r="G23" s="1">
        <v>4</v>
      </c>
      <c r="H23" s="1">
        <v>4</v>
      </c>
      <c r="I23" s="1">
        <v>4</v>
      </c>
      <c r="J23" s="1">
        <v>4</v>
      </c>
      <c r="K23" s="1">
        <v>5</v>
      </c>
      <c r="L23" s="1">
        <v>5</v>
      </c>
      <c r="M23" s="1">
        <v>4</v>
      </c>
      <c r="N23" s="1">
        <v>4</v>
      </c>
      <c r="O23" s="1">
        <v>4</v>
      </c>
      <c r="P23" s="1">
        <v>4</v>
      </c>
      <c r="Q23" s="1">
        <v>4</v>
      </c>
      <c r="R23" s="1">
        <v>4</v>
      </c>
      <c r="S23">
        <f t="shared" si="0"/>
        <v>65</v>
      </c>
      <c r="T23">
        <f t="shared" si="1"/>
        <v>4.0625</v>
      </c>
    </row>
    <row r="24" spans="2:20" x14ac:dyDescent="0.35">
      <c r="B24" s="1">
        <v>17</v>
      </c>
      <c r="C24" s="1">
        <v>5</v>
      </c>
      <c r="D24" s="1">
        <v>5</v>
      </c>
      <c r="E24" s="1">
        <v>5</v>
      </c>
      <c r="F24" s="1">
        <v>5</v>
      </c>
      <c r="G24" s="1">
        <v>5</v>
      </c>
      <c r="H24" s="1">
        <v>5</v>
      </c>
      <c r="I24" s="1">
        <v>5</v>
      </c>
      <c r="J24" s="1">
        <v>5</v>
      </c>
      <c r="K24" s="1">
        <v>5</v>
      </c>
      <c r="L24" s="1">
        <v>5</v>
      </c>
      <c r="M24" s="1">
        <v>5</v>
      </c>
      <c r="N24" s="1">
        <v>5</v>
      </c>
      <c r="O24" s="1">
        <v>5</v>
      </c>
      <c r="P24" s="1">
        <v>5</v>
      </c>
      <c r="Q24" s="1">
        <v>5</v>
      </c>
      <c r="R24" s="1">
        <v>5</v>
      </c>
      <c r="S24">
        <f t="shared" si="0"/>
        <v>80</v>
      </c>
      <c r="T24">
        <f t="shared" si="1"/>
        <v>5</v>
      </c>
    </row>
    <row r="25" spans="2:20" x14ac:dyDescent="0.35">
      <c r="B25" s="1">
        <v>18</v>
      </c>
      <c r="C25" s="1">
        <v>5</v>
      </c>
      <c r="D25" s="1">
        <v>5</v>
      </c>
      <c r="E25" s="1">
        <v>5</v>
      </c>
      <c r="F25" s="1">
        <v>5</v>
      </c>
      <c r="G25" s="1">
        <v>5</v>
      </c>
      <c r="H25" s="1">
        <v>5</v>
      </c>
      <c r="I25" s="1">
        <v>5</v>
      </c>
      <c r="J25" s="1">
        <v>5</v>
      </c>
      <c r="K25" s="1">
        <v>5</v>
      </c>
      <c r="L25" s="1">
        <v>5</v>
      </c>
      <c r="M25" s="1">
        <v>5</v>
      </c>
      <c r="N25" s="1">
        <v>5</v>
      </c>
      <c r="O25" s="1">
        <v>5</v>
      </c>
      <c r="P25" s="1">
        <v>5</v>
      </c>
      <c r="Q25" s="1">
        <v>5</v>
      </c>
      <c r="R25" s="1">
        <v>5</v>
      </c>
      <c r="S25">
        <f t="shared" si="0"/>
        <v>80</v>
      </c>
      <c r="T25">
        <f t="shared" si="1"/>
        <v>5</v>
      </c>
    </row>
    <row r="26" spans="2:20" x14ac:dyDescent="0.35">
      <c r="B26" s="1">
        <v>19</v>
      </c>
      <c r="C26" s="1">
        <v>4</v>
      </c>
      <c r="D26" s="1">
        <v>4</v>
      </c>
      <c r="E26" s="1">
        <v>4</v>
      </c>
      <c r="F26" s="1">
        <v>4</v>
      </c>
      <c r="G26" s="1">
        <v>4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4</v>
      </c>
      <c r="N26" s="1">
        <v>4</v>
      </c>
      <c r="O26" s="1">
        <v>4</v>
      </c>
      <c r="P26" s="1">
        <v>4</v>
      </c>
      <c r="Q26" s="1">
        <v>4</v>
      </c>
      <c r="R26" s="1">
        <v>4</v>
      </c>
      <c r="S26">
        <f t="shared" si="0"/>
        <v>64</v>
      </c>
      <c r="T26">
        <f t="shared" si="1"/>
        <v>4</v>
      </c>
    </row>
    <row r="27" spans="2:20" x14ac:dyDescent="0.35">
      <c r="B27" s="1">
        <v>20</v>
      </c>
      <c r="C27" s="1">
        <v>4</v>
      </c>
      <c r="D27" s="1">
        <v>4</v>
      </c>
      <c r="E27" s="1">
        <v>3</v>
      </c>
      <c r="F27" s="1">
        <v>3</v>
      </c>
      <c r="G27" s="1">
        <v>3</v>
      </c>
      <c r="H27" s="1">
        <v>4</v>
      </c>
      <c r="I27" s="1">
        <v>3</v>
      </c>
      <c r="J27" s="1">
        <v>4</v>
      </c>
      <c r="K27" s="1">
        <v>4</v>
      </c>
      <c r="L27" s="1">
        <v>4</v>
      </c>
      <c r="M27" s="1">
        <v>4</v>
      </c>
      <c r="N27" s="1">
        <v>4</v>
      </c>
      <c r="O27" s="1">
        <v>5</v>
      </c>
      <c r="P27" s="1">
        <v>4</v>
      </c>
      <c r="Q27" s="1">
        <v>3</v>
      </c>
      <c r="R27" s="1">
        <v>4</v>
      </c>
      <c r="S27">
        <f t="shared" si="0"/>
        <v>60</v>
      </c>
      <c r="T27">
        <f t="shared" si="1"/>
        <v>3.75</v>
      </c>
    </row>
    <row r="28" spans="2:20" x14ac:dyDescent="0.35">
      <c r="B28" s="1">
        <v>21</v>
      </c>
      <c r="C28" s="1">
        <v>4</v>
      </c>
      <c r="D28" s="1">
        <v>4</v>
      </c>
      <c r="E28" s="1">
        <v>2</v>
      </c>
      <c r="F28" s="1">
        <v>2</v>
      </c>
      <c r="G28" s="1">
        <v>3</v>
      </c>
      <c r="H28" s="1">
        <v>4</v>
      </c>
      <c r="I28" s="1">
        <v>3</v>
      </c>
      <c r="J28" s="1">
        <v>4</v>
      </c>
      <c r="K28" s="1">
        <v>4</v>
      </c>
      <c r="L28" s="1">
        <v>4</v>
      </c>
      <c r="M28" s="1">
        <v>4</v>
      </c>
      <c r="N28" s="1">
        <v>4</v>
      </c>
      <c r="O28" s="1">
        <v>5</v>
      </c>
      <c r="P28" s="1">
        <v>4</v>
      </c>
      <c r="Q28" s="1">
        <v>3</v>
      </c>
      <c r="R28" s="1">
        <v>4</v>
      </c>
      <c r="S28">
        <f t="shared" si="0"/>
        <v>58</v>
      </c>
      <c r="T28">
        <f t="shared" si="1"/>
        <v>3.625</v>
      </c>
    </row>
    <row r="29" spans="2:20" x14ac:dyDescent="0.35">
      <c r="B29" s="1">
        <v>22</v>
      </c>
      <c r="C29" s="1">
        <v>4</v>
      </c>
      <c r="D29" s="1">
        <v>4</v>
      </c>
      <c r="E29" s="1">
        <v>2</v>
      </c>
      <c r="F29" s="1">
        <v>2</v>
      </c>
      <c r="G29" s="1">
        <v>3</v>
      </c>
      <c r="H29" s="1">
        <v>4</v>
      </c>
      <c r="I29" s="1">
        <v>3</v>
      </c>
      <c r="J29" s="1">
        <v>4</v>
      </c>
      <c r="K29" s="1">
        <v>4</v>
      </c>
      <c r="L29" s="1">
        <v>4</v>
      </c>
      <c r="M29" s="1">
        <v>4</v>
      </c>
      <c r="N29" s="1">
        <v>4</v>
      </c>
      <c r="O29" s="1">
        <v>5</v>
      </c>
      <c r="P29" s="1">
        <v>4</v>
      </c>
      <c r="Q29" s="1">
        <v>3</v>
      </c>
      <c r="R29" s="1">
        <v>4</v>
      </c>
      <c r="S29">
        <f t="shared" si="0"/>
        <v>58</v>
      </c>
      <c r="T29">
        <f t="shared" si="1"/>
        <v>3.625</v>
      </c>
    </row>
    <row r="30" spans="2:20" x14ac:dyDescent="0.35">
      <c r="B30" s="1">
        <v>23</v>
      </c>
      <c r="C30" s="1">
        <v>4</v>
      </c>
      <c r="D30" s="1">
        <v>4</v>
      </c>
      <c r="E30" s="1">
        <v>3</v>
      </c>
      <c r="F30" s="1">
        <v>3</v>
      </c>
      <c r="G30" s="1">
        <v>3</v>
      </c>
      <c r="H30" s="1">
        <v>4</v>
      </c>
      <c r="I30" s="1">
        <v>3</v>
      </c>
      <c r="J30" s="1">
        <v>4</v>
      </c>
      <c r="K30" s="1">
        <v>4</v>
      </c>
      <c r="L30" s="1">
        <v>4</v>
      </c>
      <c r="M30" s="1">
        <v>4</v>
      </c>
      <c r="N30" s="1">
        <v>4</v>
      </c>
      <c r="O30" s="1">
        <v>5</v>
      </c>
      <c r="P30" s="1">
        <v>4</v>
      </c>
      <c r="Q30" s="1">
        <v>3</v>
      </c>
      <c r="R30" s="1">
        <v>4</v>
      </c>
      <c r="S30">
        <f t="shared" si="0"/>
        <v>60</v>
      </c>
      <c r="T30">
        <f t="shared" si="1"/>
        <v>3.75</v>
      </c>
    </row>
    <row r="31" spans="2:20" x14ac:dyDescent="0.35">
      <c r="B31" s="1">
        <v>24</v>
      </c>
      <c r="C31" s="1">
        <v>4</v>
      </c>
      <c r="D31" s="1">
        <v>4</v>
      </c>
      <c r="E31" s="1">
        <v>3</v>
      </c>
      <c r="F31" s="1">
        <v>3</v>
      </c>
      <c r="G31" s="1">
        <v>3</v>
      </c>
      <c r="H31" s="1">
        <v>4</v>
      </c>
      <c r="I31" s="1">
        <v>3</v>
      </c>
      <c r="J31" s="1">
        <v>4</v>
      </c>
      <c r="K31" s="1">
        <v>4</v>
      </c>
      <c r="L31" s="1">
        <v>4</v>
      </c>
      <c r="M31" s="1">
        <v>4</v>
      </c>
      <c r="N31" s="1">
        <v>4</v>
      </c>
      <c r="O31" s="1">
        <v>5</v>
      </c>
      <c r="P31" s="1">
        <v>4</v>
      </c>
      <c r="Q31" s="1">
        <v>3</v>
      </c>
      <c r="R31" s="1">
        <v>4</v>
      </c>
      <c r="S31">
        <f t="shared" si="0"/>
        <v>60</v>
      </c>
      <c r="T31">
        <f t="shared" si="1"/>
        <v>3.75</v>
      </c>
    </row>
    <row r="32" spans="2:20" x14ac:dyDescent="0.35">
      <c r="B32" s="1">
        <v>25</v>
      </c>
      <c r="C32" s="1">
        <v>4</v>
      </c>
      <c r="D32" s="1">
        <v>4</v>
      </c>
      <c r="E32" s="1">
        <v>4</v>
      </c>
      <c r="F32" s="1">
        <v>4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>
        <f t="shared" si="0"/>
        <v>64</v>
      </c>
      <c r="T32">
        <f t="shared" si="1"/>
        <v>4</v>
      </c>
    </row>
    <row r="33" spans="2:20" x14ac:dyDescent="0.35">
      <c r="B33" s="1">
        <v>26</v>
      </c>
      <c r="C33" s="1">
        <v>4</v>
      </c>
      <c r="D33" s="1">
        <v>5</v>
      </c>
      <c r="E33" s="1">
        <v>4</v>
      </c>
      <c r="F33" s="1">
        <v>3</v>
      </c>
      <c r="G33" s="1">
        <v>4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3</v>
      </c>
      <c r="R33" s="1">
        <v>3</v>
      </c>
      <c r="S33">
        <f t="shared" si="0"/>
        <v>62</v>
      </c>
      <c r="T33">
        <f t="shared" si="1"/>
        <v>3.875</v>
      </c>
    </row>
    <row r="34" spans="2:20" x14ac:dyDescent="0.35">
      <c r="B34" s="1">
        <v>27</v>
      </c>
      <c r="C34" s="1">
        <v>4</v>
      </c>
      <c r="D34" s="1">
        <v>4</v>
      </c>
      <c r="E34" s="1">
        <v>4</v>
      </c>
      <c r="F34" s="1">
        <v>4</v>
      </c>
      <c r="G34" s="1">
        <v>4</v>
      </c>
      <c r="H34" s="1">
        <v>4</v>
      </c>
      <c r="I34" s="1">
        <v>4</v>
      </c>
      <c r="J34" s="1">
        <v>5</v>
      </c>
      <c r="K34" s="1">
        <v>5</v>
      </c>
      <c r="L34" s="1">
        <v>5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 s="1">
        <v>4</v>
      </c>
      <c r="S34">
        <f t="shared" si="0"/>
        <v>67</v>
      </c>
      <c r="T34">
        <f t="shared" si="1"/>
        <v>4.1875</v>
      </c>
    </row>
    <row r="35" spans="2:20" x14ac:dyDescent="0.35">
      <c r="B35" s="1">
        <v>28</v>
      </c>
      <c r="C35" s="1">
        <v>4</v>
      </c>
      <c r="D35" s="1">
        <v>4</v>
      </c>
      <c r="E35" s="1">
        <v>4</v>
      </c>
      <c r="F35" s="1">
        <v>4</v>
      </c>
      <c r="G35" s="1">
        <v>4</v>
      </c>
      <c r="H35" s="1">
        <v>4</v>
      </c>
      <c r="I35" s="1">
        <v>4</v>
      </c>
      <c r="J35" s="1">
        <v>5</v>
      </c>
      <c r="K35" s="1">
        <v>4</v>
      </c>
      <c r="L35" s="1">
        <v>4</v>
      </c>
      <c r="M35" s="1">
        <v>5</v>
      </c>
      <c r="N35" s="1">
        <v>5</v>
      </c>
      <c r="O35" s="1">
        <v>4</v>
      </c>
      <c r="P35" s="1">
        <v>4</v>
      </c>
      <c r="Q35" s="1">
        <v>4</v>
      </c>
      <c r="R35" s="1">
        <v>4</v>
      </c>
      <c r="S35">
        <f t="shared" si="0"/>
        <v>67</v>
      </c>
      <c r="T35">
        <f t="shared" si="1"/>
        <v>4.1875</v>
      </c>
    </row>
    <row r="36" spans="2:20" x14ac:dyDescent="0.35">
      <c r="B36" s="1">
        <v>29</v>
      </c>
      <c r="C36" s="1">
        <v>5</v>
      </c>
      <c r="D36" s="1">
        <v>5</v>
      </c>
      <c r="E36" s="1">
        <v>4</v>
      </c>
      <c r="F36" s="1">
        <v>4</v>
      </c>
      <c r="G36" s="1">
        <v>4</v>
      </c>
      <c r="H36" s="1">
        <v>5</v>
      </c>
      <c r="I36" s="1">
        <v>5</v>
      </c>
      <c r="J36" s="1">
        <v>5</v>
      </c>
      <c r="K36" s="1">
        <v>4</v>
      </c>
      <c r="L36" s="1">
        <v>4</v>
      </c>
      <c r="M36" s="1">
        <v>4</v>
      </c>
      <c r="N36" s="1">
        <v>4</v>
      </c>
      <c r="O36" s="1">
        <v>4</v>
      </c>
      <c r="P36" s="1">
        <v>5</v>
      </c>
      <c r="Q36" s="1">
        <v>4</v>
      </c>
      <c r="R36" s="1">
        <v>4</v>
      </c>
      <c r="S36">
        <f t="shared" si="0"/>
        <v>70</v>
      </c>
      <c r="T36">
        <f t="shared" si="1"/>
        <v>4.375</v>
      </c>
    </row>
    <row r="37" spans="2:20" x14ac:dyDescent="0.35">
      <c r="B37" s="1">
        <v>30</v>
      </c>
      <c r="C37" s="1">
        <v>5</v>
      </c>
      <c r="D37" s="1">
        <v>4</v>
      </c>
      <c r="E37" s="1">
        <v>4</v>
      </c>
      <c r="F37" s="1">
        <v>4</v>
      </c>
      <c r="G37" s="1">
        <v>5</v>
      </c>
      <c r="H37" s="1">
        <v>4</v>
      </c>
      <c r="I37" s="1">
        <v>4</v>
      </c>
      <c r="J37" s="1">
        <v>4</v>
      </c>
      <c r="K37" s="1">
        <v>4</v>
      </c>
      <c r="L37" s="1">
        <v>4</v>
      </c>
      <c r="M37" s="1">
        <v>4</v>
      </c>
      <c r="N37" s="1">
        <v>5</v>
      </c>
      <c r="O37" s="1">
        <v>4</v>
      </c>
      <c r="P37" s="1">
        <v>4</v>
      </c>
      <c r="Q37" s="1">
        <v>4</v>
      </c>
      <c r="R37" s="1">
        <v>4</v>
      </c>
      <c r="S37">
        <f t="shared" si="0"/>
        <v>67</v>
      </c>
      <c r="T37">
        <f t="shared" si="1"/>
        <v>4.1875</v>
      </c>
    </row>
    <row r="38" spans="2:20" x14ac:dyDescent="0.35">
      <c r="B38" s="1">
        <v>31</v>
      </c>
      <c r="C38" s="1">
        <v>4</v>
      </c>
      <c r="D38" s="1">
        <v>5</v>
      </c>
      <c r="E38" s="1">
        <v>4</v>
      </c>
      <c r="F38" s="1">
        <v>4</v>
      </c>
      <c r="G38" s="1">
        <v>4</v>
      </c>
      <c r="H38" s="1">
        <v>4</v>
      </c>
      <c r="I38" s="1">
        <v>4</v>
      </c>
      <c r="J38" s="1">
        <v>5</v>
      </c>
      <c r="K38" s="1">
        <v>4</v>
      </c>
      <c r="L38" s="1">
        <v>4</v>
      </c>
      <c r="M38" s="1">
        <v>5</v>
      </c>
      <c r="N38" s="1">
        <v>4</v>
      </c>
      <c r="O38" s="1">
        <v>3</v>
      </c>
      <c r="P38" s="1">
        <v>4</v>
      </c>
      <c r="Q38" s="1">
        <v>4</v>
      </c>
      <c r="R38" s="1">
        <v>4</v>
      </c>
      <c r="S38">
        <f t="shared" si="0"/>
        <v>66</v>
      </c>
      <c r="T38">
        <f t="shared" si="1"/>
        <v>4.125</v>
      </c>
    </row>
    <row r="39" spans="2:20" x14ac:dyDescent="0.35">
      <c r="B39" s="1">
        <v>32</v>
      </c>
      <c r="C39" s="1">
        <v>4</v>
      </c>
      <c r="D39" s="1">
        <v>4</v>
      </c>
      <c r="E39" s="1">
        <v>4</v>
      </c>
      <c r="F39" s="1">
        <v>4</v>
      </c>
      <c r="G39" s="1">
        <v>4</v>
      </c>
      <c r="H39" s="1">
        <v>5</v>
      </c>
      <c r="I39" s="1">
        <v>4</v>
      </c>
      <c r="J39" s="1">
        <v>5</v>
      </c>
      <c r="K39" s="1">
        <v>4</v>
      </c>
      <c r="L39" s="1">
        <v>4</v>
      </c>
      <c r="M39" s="1">
        <v>5</v>
      </c>
      <c r="N39" s="1">
        <v>4</v>
      </c>
      <c r="O39" s="1">
        <v>4</v>
      </c>
      <c r="P39" s="1">
        <v>4</v>
      </c>
      <c r="Q39" s="1">
        <v>4</v>
      </c>
      <c r="R39" s="1">
        <v>4</v>
      </c>
      <c r="S39">
        <f t="shared" si="0"/>
        <v>67</v>
      </c>
      <c r="T39">
        <f t="shared" si="1"/>
        <v>4.1875</v>
      </c>
    </row>
    <row r="40" spans="2:20" x14ac:dyDescent="0.35">
      <c r="B40" s="1">
        <v>33</v>
      </c>
      <c r="C40" s="1">
        <v>4</v>
      </c>
      <c r="D40" s="1">
        <v>5</v>
      </c>
      <c r="E40" s="1">
        <v>4</v>
      </c>
      <c r="F40" s="1">
        <v>4</v>
      </c>
      <c r="G40" s="1">
        <v>4</v>
      </c>
      <c r="H40" s="1">
        <v>4</v>
      </c>
      <c r="I40" s="1">
        <v>4</v>
      </c>
      <c r="J40" s="1">
        <v>4</v>
      </c>
      <c r="K40" s="1">
        <v>4</v>
      </c>
      <c r="L40" s="1">
        <v>4</v>
      </c>
      <c r="M40" s="1">
        <v>4</v>
      </c>
      <c r="N40" s="1">
        <v>5</v>
      </c>
      <c r="O40" s="1">
        <v>5</v>
      </c>
      <c r="P40" s="1">
        <v>4</v>
      </c>
      <c r="Q40" s="1">
        <v>5</v>
      </c>
      <c r="R40" s="1">
        <v>4</v>
      </c>
      <c r="S40">
        <f t="shared" si="0"/>
        <v>68</v>
      </c>
      <c r="T40">
        <f t="shared" si="1"/>
        <v>4.25</v>
      </c>
    </row>
    <row r="41" spans="2:20" x14ac:dyDescent="0.35">
      <c r="B41" s="1">
        <v>34</v>
      </c>
      <c r="C41" s="1">
        <v>4</v>
      </c>
      <c r="D41" s="1">
        <v>5</v>
      </c>
      <c r="E41" s="1">
        <v>4</v>
      </c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1">
        <v>4</v>
      </c>
      <c r="L41" s="1">
        <v>4</v>
      </c>
      <c r="M41" s="1">
        <v>4</v>
      </c>
      <c r="N41" s="1">
        <v>4</v>
      </c>
      <c r="O41" s="1">
        <v>4</v>
      </c>
      <c r="P41" s="1">
        <v>4</v>
      </c>
      <c r="Q41" s="1">
        <v>4</v>
      </c>
      <c r="R41" s="1">
        <v>4</v>
      </c>
      <c r="S41">
        <f t="shared" si="0"/>
        <v>65</v>
      </c>
      <c r="T41">
        <f t="shared" si="1"/>
        <v>4.0625</v>
      </c>
    </row>
    <row r="42" spans="2:20" x14ac:dyDescent="0.35">
      <c r="B42" s="1">
        <v>35</v>
      </c>
      <c r="C42" s="1">
        <v>3</v>
      </c>
      <c r="D42" s="1">
        <v>3</v>
      </c>
      <c r="E42" s="1">
        <v>3</v>
      </c>
      <c r="F42" s="1">
        <v>3</v>
      </c>
      <c r="G42" s="1">
        <v>4</v>
      </c>
      <c r="H42" s="1">
        <v>4</v>
      </c>
      <c r="I42" s="1">
        <v>4</v>
      </c>
      <c r="J42" s="1">
        <v>4</v>
      </c>
      <c r="K42" s="1">
        <v>4</v>
      </c>
      <c r="L42" s="1">
        <v>4</v>
      </c>
      <c r="M42" s="1">
        <v>4</v>
      </c>
      <c r="N42" s="1">
        <v>4</v>
      </c>
      <c r="O42" s="1">
        <v>4</v>
      </c>
      <c r="P42" s="1">
        <v>4</v>
      </c>
      <c r="Q42" s="1">
        <v>4</v>
      </c>
      <c r="R42" s="1">
        <v>4</v>
      </c>
      <c r="S42">
        <f t="shared" si="0"/>
        <v>60</v>
      </c>
      <c r="T42">
        <f t="shared" si="1"/>
        <v>3.75</v>
      </c>
    </row>
    <row r="43" spans="2:20" x14ac:dyDescent="0.35">
      <c r="B43" s="1">
        <v>36</v>
      </c>
      <c r="C43" s="1">
        <v>4</v>
      </c>
      <c r="D43" s="1">
        <v>4</v>
      </c>
      <c r="E43" s="1">
        <v>5</v>
      </c>
      <c r="F43" s="1">
        <v>4</v>
      </c>
      <c r="G43" s="1">
        <v>5</v>
      </c>
      <c r="H43" s="1">
        <v>4</v>
      </c>
      <c r="I43" s="1">
        <v>4</v>
      </c>
      <c r="J43" s="1">
        <v>4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  <c r="R43" s="1">
        <v>4</v>
      </c>
      <c r="S43">
        <f t="shared" si="0"/>
        <v>66</v>
      </c>
      <c r="T43">
        <f t="shared" si="1"/>
        <v>4.125</v>
      </c>
    </row>
    <row r="44" spans="2:20" x14ac:dyDescent="0.35">
      <c r="B44" s="1">
        <v>37</v>
      </c>
      <c r="C44" s="1">
        <v>4</v>
      </c>
      <c r="D44" s="1">
        <v>4</v>
      </c>
      <c r="E44" s="1">
        <v>4</v>
      </c>
      <c r="F44" s="1">
        <v>4</v>
      </c>
      <c r="G44" s="1">
        <v>5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5</v>
      </c>
      <c r="O44" s="1">
        <v>4</v>
      </c>
      <c r="P44" s="1">
        <v>4</v>
      </c>
      <c r="Q44" s="1">
        <v>4</v>
      </c>
      <c r="R44" s="1">
        <v>4</v>
      </c>
      <c r="S44">
        <f t="shared" si="0"/>
        <v>66</v>
      </c>
      <c r="T44">
        <f t="shared" si="1"/>
        <v>4.125</v>
      </c>
    </row>
    <row r="45" spans="2:20" x14ac:dyDescent="0.35">
      <c r="B45" s="1">
        <v>38</v>
      </c>
      <c r="C45" s="1">
        <v>5</v>
      </c>
      <c r="D45" s="1">
        <v>4</v>
      </c>
      <c r="E45" s="1">
        <v>5</v>
      </c>
      <c r="F45" s="1">
        <v>4</v>
      </c>
      <c r="G45" s="1">
        <v>4</v>
      </c>
      <c r="H45" s="1">
        <v>4</v>
      </c>
      <c r="I45" s="1">
        <v>4</v>
      </c>
      <c r="J45" s="1">
        <v>5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>
        <f t="shared" si="0"/>
        <v>67</v>
      </c>
      <c r="T45">
        <f t="shared" si="1"/>
        <v>4.1875</v>
      </c>
    </row>
    <row r="46" spans="2:20" x14ac:dyDescent="0.35">
      <c r="B46" s="1">
        <v>39</v>
      </c>
      <c r="C46" s="1">
        <v>4</v>
      </c>
      <c r="D46" s="1">
        <v>4</v>
      </c>
      <c r="E46" s="1">
        <v>4</v>
      </c>
      <c r="F46" s="1">
        <v>4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>
        <f t="shared" si="0"/>
        <v>64</v>
      </c>
      <c r="T46">
        <f t="shared" si="1"/>
        <v>4</v>
      </c>
    </row>
    <row r="47" spans="2:20" x14ac:dyDescent="0.35">
      <c r="B47" s="1">
        <v>40</v>
      </c>
      <c r="C47" s="1">
        <v>4</v>
      </c>
      <c r="D47" s="1">
        <v>4</v>
      </c>
      <c r="E47" s="1">
        <v>4</v>
      </c>
      <c r="F47" s="1">
        <v>4</v>
      </c>
      <c r="G47" s="1">
        <v>4</v>
      </c>
      <c r="H47" s="1">
        <v>5</v>
      </c>
      <c r="I47" s="1">
        <v>4</v>
      </c>
      <c r="J47" s="1">
        <v>5</v>
      </c>
      <c r="K47" s="1">
        <v>5</v>
      </c>
      <c r="L47" s="1">
        <v>5</v>
      </c>
      <c r="M47" s="1">
        <v>5</v>
      </c>
      <c r="N47" s="1">
        <v>5</v>
      </c>
      <c r="O47" s="1">
        <v>5</v>
      </c>
      <c r="P47" s="1">
        <v>5</v>
      </c>
      <c r="Q47" s="1">
        <v>4</v>
      </c>
      <c r="R47" s="1">
        <v>5</v>
      </c>
      <c r="S47">
        <f t="shared" si="0"/>
        <v>73</v>
      </c>
      <c r="T47">
        <f t="shared" si="1"/>
        <v>4.5625</v>
      </c>
    </row>
    <row r="48" spans="2:20" x14ac:dyDescent="0.35">
      <c r="B48" s="1">
        <v>41</v>
      </c>
      <c r="C48" s="1">
        <v>4</v>
      </c>
      <c r="D48" s="1">
        <v>4</v>
      </c>
      <c r="E48" s="1">
        <v>4</v>
      </c>
      <c r="F48" s="1">
        <v>4</v>
      </c>
      <c r="G48" s="1">
        <v>4</v>
      </c>
      <c r="H48" s="1">
        <v>4</v>
      </c>
      <c r="I48" s="1">
        <v>4</v>
      </c>
      <c r="J48" s="1">
        <v>5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4</v>
      </c>
      <c r="R48" s="1">
        <v>4</v>
      </c>
      <c r="S48">
        <f t="shared" si="0"/>
        <v>65</v>
      </c>
      <c r="T48">
        <f t="shared" si="1"/>
        <v>4.0625</v>
      </c>
    </row>
    <row r="49" spans="2:20" x14ac:dyDescent="0.35">
      <c r="B49" s="1">
        <v>42</v>
      </c>
      <c r="C49" s="1">
        <v>4</v>
      </c>
      <c r="D49" s="1">
        <v>4</v>
      </c>
      <c r="E49" s="1">
        <v>4</v>
      </c>
      <c r="F49" s="1">
        <v>4</v>
      </c>
      <c r="G49" s="1">
        <v>4</v>
      </c>
      <c r="H49" s="1">
        <v>4</v>
      </c>
      <c r="I49" s="1">
        <v>4</v>
      </c>
      <c r="J49" s="1">
        <v>4</v>
      </c>
      <c r="K49" s="1">
        <v>4</v>
      </c>
      <c r="L49" s="1">
        <v>4</v>
      </c>
      <c r="M49" s="1">
        <v>4</v>
      </c>
      <c r="N49" s="1">
        <v>4</v>
      </c>
      <c r="O49" s="1">
        <v>4</v>
      </c>
      <c r="P49" s="1">
        <v>4</v>
      </c>
      <c r="Q49" s="1">
        <v>4</v>
      </c>
      <c r="R49" s="1">
        <v>4</v>
      </c>
      <c r="S49">
        <f t="shared" si="0"/>
        <v>64</v>
      </c>
      <c r="T49">
        <f t="shared" si="1"/>
        <v>4</v>
      </c>
    </row>
    <row r="50" spans="2:20" x14ac:dyDescent="0.35">
      <c r="B50" s="1">
        <v>43</v>
      </c>
      <c r="C50" s="1">
        <v>4</v>
      </c>
      <c r="D50" s="1">
        <v>5</v>
      </c>
      <c r="E50" s="1">
        <v>3</v>
      </c>
      <c r="F50" s="1">
        <v>4</v>
      </c>
      <c r="G50" s="1">
        <v>4</v>
      </c>
      <c r="H50" s="1">
        <v>5</v>
      </c>
      <c r="I50" s="1">
        <v>5</v>
      </c>
      <c r="J50" s="1">
        <v>5</v>
      </c>
      <c r="K50" s="1">
        <v>5</v>
      </c>
      <c r="L50" s="1">
        <v>4</v>
      </c>
      <c r="M50" s="1">
        <v>5</v>
      </c>
      <c r="N50" s="1">
        <v>5</v>
      </c>
      <c r="O50" s="1">
        <v>5</v>
      </c>
      <c r="P50" s="1">
        <v>3</v>
      </c>
      <c r="Q50" s="1">
        <v>4</v>
      </c>
      <c r="R50" s="1">
        <v>3</v>
      </c>
      <c r="S50">
        <f t="shared" si="0"/>
        <v>69</v>
      </c>
      <c r="T50">
        <f t="shared" si="1"/>
        <v>4.3125</v>
      </c>
    </row>
    <row r="51" spans="2:20" x14ac:dyDescent="0.35">
      <c r="B51" s="1">
        <v>44</v>
      </c>
      <c r="C51" s="1">
        <v>4</v>
      </c>
      <c r="D51" s="1">
        <v>4</v>
      </c>
      <c r="E51" s="1">
        <v>4</v>
      </c>
      <c r="F51" s="1">
        <v>4</v>
      </c>
      <c r="G51" s="1">
        <v>4</v>
      </c>
      <c r="H51" s="1">
        <v>4</v>
      </c>
      <c r="I51" s="1">
        <v>4</v>
      </c>
      <c r="J51" s="1">
        <v>4</v>
      </c>
      <c r="K51" s="1">
        <v>4</v>
      </c>
      <c r="L51" s="1">
        <v>4</v>
      </c>
      <c r="M51" s="1">
        <v>5</v>
      </c>
      <c r="N51" s="1">
        <v>5</v>
      </c>
      <c r="O51" s="1">
        <v>5</v>
      </c>
      <c r="P51" s="1">
        <v>4</v>
      </c>
      <c r="Q51" s="1">
        <v>4</v>
      </c>
      <c r="R51" s="1">
        <v>4</v>
      </c>
      <c r="S51">
        <f t="shared" si="0"/>
        <v>67</v>
      </c>
      <c r="T51">
        <f t="shared" si="1"/>
        <v>4.1875</v>
      </c>
    </row>
    <row r="52" spans="2:20" x14ac:dyDescent="0.35">
      <c r="B52" s="1">
        <v>45</v>
      </c>
      <c r="C52" s="1">
        <v>4</v>
      </c>
      <c r="D52" s="1">
        <v>5</v>
      </c>
      <c r="E52" s="1">
        <v>4</v>
      </c>
      <c r="F52" s="1">
        <v>4</v>
      </c>
      <c r="G52" s="1">
        <v>4</v>
      </c>
      <c r="H52" s="1">
        <v>4</v>
      </c>
      <c r="I52" s="1">
        <v>4</v>
      </c>
      <c r="J52" s="1">
        <v>4</v>
      </c>
      <c r="K52" s="1">
        <v>4</v>
      </c>
      <c r="L52" s="1">
        <v>4</v>
      </c>
      <c r="M52" s="1">
        <v>4</v>
      </c>
      <c r="N52" s="1">
        <v>4</v>
      </c>
      <c r="O52" s="1">
        <v>4</v>
      </c>
      <c r="P52" s="1">
        <v>4</v>
      </c>
      <c r="Q52" s="1">
        <v>4</v>
      </c>
      <c r="R52" s="1">
        <v>4</v>
      </c>
      <c r="S52">
        <f t="shared" si="0"/>
        <v>65</v>
      </c>
      <c r="T52">
        <f t="shared" si="1"/>
        <v>4.0625</v>
      </c>
    </row>
    <row r="53" spans="2:20" x14ac:dyDescent="0.35">
      <c r="B53" s="1">
        <v>46</v>
      </c>
      <c r="C53" s="1">
        <v>4</v>
      </c>
      <c r="D53" s="1">
        <v>4</v>
      </c>
      <c r="E53" s="1">
        <v>4</v>
      </c>
      <c r="F53" s="1">
        <v>3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">
        <v>4</v>
      </c>
      <c r="R53" s="1">
        <v>4</v>
      </c>
      <c r="S53">
        <f t="shared" si="0"/>
        <v>63</v>
      </c>
      <c r="T53">
        <f t="shared" si="1"/>
        <v>3.9375</v>
      </c>
    </row>
    <row r="54" spans="2:20" x14ac:dyDescent="0.35">
      <c r="B54" s="1">
        <v>47</v>
      </c>
      <c r="C54" s="1">
        <v>4</v>
      </c>
      <c r="D54" s="1">
        <v>4</v>
      </c>
      <c r="E54" s="1">
        <v>3</v>
      </c>
      <c r="F54" s="1">
        <v>2</v>
      </c>
      <c r="G54" s="1">
        <v>4</v>
      </c>
      <c r="H54" s="1">
        <v>4</v>
      </c>
      <c r="I54" s="1">
        <v>3</v>
      </c>
      <c r="J54" s="1">
        <v>4</v>
      </c>
      <c r="K54" s="1">
        <v>4</v>
      </c>
      <c r="L54" s="1">
        <v>2</v>
      </c>
      <c r="M54" s="1">
        <v>4</v>
      </c>
      <c r="N54" s="1">
        <v>4</v>
      </c>
      <c r="O54" s="1">
        <v>5</v>
      </c>
      <c r="P54" s="1">
        <v>4</v>
      </c>
      <c r="Q54" s="1">
        <v>4</v>
      </c>
      <c r="R54" s="1">
        <v>4</v>
      </c>
      <c r="S54">
        <f t="shared" si="0"/>
        <v>59</v>
      </c>
      <c r="T54">
        <f t="shared" si="1"/>
        <v>3.6875</v>
      </c>
    </row>
    <row r="55" spans="2:20" x14ac:dyDescent="0.35">
      <c r="B55" s="1">
        <v>48</v>
      </c>
      <c r="C55" s="1">
        <v>4</v>
      </c>
      <c r="D55" s="1">
        <v>4</v>
      </c>
      <c r="E55" s="1">
        <v>4</v>
      </c>
      <c r="F55" s="1">
        <v>1</v>
      </c>
      <c r="G55" s="1">
        <v>3</v>
      </c>
      <c r="H55" s="1">
        <v>4</v>
      </c>
      <c r="I55" s="1">
        <v>4</v>
      </c>
      <c r="J55" s="1">
        <v>4</v>
      </c>
      <c r="K55" s="1">
        <v>4</v>
      </c>
      <c r="L55" s="1">
        <v>5</v>
      </c>
      <c r="M55" s="1">
        <v>4</v>
      </c>
      <c r="N55" s="1">
        <v>3</v>
      </c>
      <c r="O55" s="1">
        <v>4</v>
      </c>
      <c r="P55" s="1">
        <v>4</v>
      </c>
      <c r="Q55" s="1">
        <v>2</v>
      </c>
      <c r="R55" s="1">
        <v>3</v>
      </c>
      <c r="S55">
        <f t="shared" si="0"/>
        <v>57</v>
      </c>
      <c r="T55">
        <f t="shared" si="1"/>
        <v>3.5625</v>
      </c>
    </row>
    <row r="56" spans="2:20" x14ac:dyDescent="0.35">
      <c r="B56" s="1">
        <v>49</v>
      </c>
      <c r="C56" s="1">
        <v>4</v>
      </c>
      <c r="D56" s="1">
        <v>4</v>
      </c>
      <c r="E56" s="1">
        <v>4</v>
      </c>
      <c r="F56" s="1">
        <v>4</v>
      </c>
      <c r="G56" s="1">
        <v>4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4</v>
      </c>
      <c r="O56" s="1">
        <v>4</v>
      </c>
      <c r="P56" s="1">
        <v>4</v>
      </c>
      <c r="Q56" s="1">
        <v>4</v>
      </c>
      <c r="R56" s="1">
        <v>3</v>
      </c>
      <c r="S56">
        <f t="shared" si="0"/>
        <v>63</v>
      </c>
      <c r="T56">
        <f t="shared" si="1"/>
        <v>3.9375</v>
      </c>
    </row>
    <row r="57" spans="2:20" x14ac:dyDescent="0.35">
      <c r="B57" s="1">
        <v>50</v>
      </c>
      <c r="C57" s="1">
        <v>4</v>
      </c>
      <c r="D57" s="1">
        <v>4</v>
      </c>
      <c r="E57" s="1">
        <v>3</v>
      </c>
      <c r="F57" s="1">
        <v>2</v>
      </c>
      <c r="G57" s="1">
        <v>5</v>
      </c>
      <c r="H57" s="1">
        <v>5</v>
      </c>
      <c r="I57" s="1">
        <v>3</v>
      </c>
      <c r="J57" s="1">
        <v>4</v>
      </c>
      <c r="K57" s="1">
        <v>4</v>
      </c>
      <c r="L57" s="1">
        <v>3</v>
      </c>
      <c r="M57" s="1">
        <v>5</v>
      </c>
      <c r="N57" s="1">
        <v>4</v>
      </c>
      <c r="O57" s="1">
        <v>5</v>
      </c>
      <c r="P57" s="1">
        <v>4</v>
      </c>
      <c r="Q57" s="1">
        <v>4</v>
      </c>
      <c r="R57" s="1">
        <v>4</v>
      </c>
      <c r="S57">
        <f t="shared" si="0"/>
        <v>63</v>
      </c>
      <c r="T57">
        <f t="shared" si="1"/>
        <v>3.9375</v>
      </c>
    </row>
    <row r="58" spans="2:20" x14ac:dyDescent="0.35">
      <c r="B58" s="1">
        <v>51</v>
      </c>
      <c r="C58" s="1">
        <v>4</v>
      </c>
      <c r="D58" s="1">
        <v>4</v>
      </c>
      <c r="E58" s="1">
        <v>4</v>
      </c>
      <c r="F58" s="1">
        <v>4</v>
      </c>
      <c r="G58" s="1">
        <v>4</v>
      </c>
      <c r="H58" s="1">
        <v>4</v>
      </c>
      <c r="I58" s="1">
        <v>3</v>
      </c>
      <c r="J58" s="1">
        <v>4</v>
      </c>
      <c r="K58" s="1">
        <v>4</v>
      </c>
      <c r="L58" s="1">
        <v>4</v>
      </c>
      <c r="M58" s="1">
        <v>4</v>
      </c>
      <c r="N58" s="1">
        <v>4</v>
      </c>
      <c r="O58" s="1">
        <v>5</v>
      </c>
      <c r="P58" s="1">
        <v>4</v>
      </c>
      <c r="Q58" s="1">
        <v>4</v>
      </c>
      <c r="R58" s="1">
        <v>4</v>
      </c>
      <c r="S58">
        <f t="shared" si="0"/>
        <v>64</v>
      </c>
      <c r="T58">
        <f t="shared" si="1"/>
        <v>4</v>
      </c>
    </row>
    <row r="59" spans="2:20" x14ac:dyDescent="0.35">
      <c r="B59" s="1">
        <v>52</v>
      </c>
      <c r="C59" s="1">
        <v>4</v>
      </c>
      <c r="D59" s="1">
        <v>4</v>
      </c>
      <c r="E59" s="1">
        <v>4</v>
      </c>
      <c r="F59" s="1">
        <v>4</v>
      </c>
      <c r="G59" s="1">
        <v>4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4</v>
      </c>
      <c r="O59" s="1">
        <v>4</v>
      </c>
      <c r="P59" s="1">
        <v>4</v>
      </c>
      <c r="Q59" s="1">
        <v>4</v>
      </c>
      <c r="R59" s="1">
        <v>5</v>
      </c>
      <c r="S59">
        <f t="shared" si="0"/>
        <v>65</v>
      </c>
      <c r="T59">
        <f t="shared" si="1"/>
        <v>4.0625</v>
      </c>
    </row>
    <row r="60" spans="2:20" x14ac:dyDescent="0.35">
      <c r="B60" s="1">
        <v>53</v>
      </c>
      <c r="C60" s="1">
        <v>3</v>
      </c>
      <c r="D60" s="1">
        <v>3</v>
      </c>
      <c r="E60" s="1">
        <v>3</v>
      </c>
      <c r="F60" s="1">
        <v>2</v>
      </c>
      <c r="G60" s="1">
        <v>3</v>
      </c>
      <c r="H60" s="1">
        <v>3</v>
      </c>
      <c r="I60" s="1">
        <v>3</v>
      </c>
      <c r="J60" s="1">
        <v>2</v>
      </c>
      <c r="K60" s="1">
        <v>3</v>
      </c>
      <c r="L60" s="1">
        <v>3</v>
      </c>
      <c r="M60" s="1">
        <v>3</v>
      </c>
      <c r="N60" s="1">
        <v>3</v>
      </c>
      <c r="O60" s="1">
        <v>4</v>
      </c>
      <c r="P60" s="1">
        <v>3</v>
      </c>
      <c r="Q60" s="1">
        <v>3</v>
      </c>
      <c r="R60" s="1">
        <v>3</v>
      </c>
      <c r="S60">
        <f t="shared" si="0"/>
        <v>47</v>
      </c>
      <c r="T60">
        <f t="shared" si="1"/>
        <v>2.9375</v>
      </c>
    </row>
    <row r="61" spans="2:20" x14ac:dyDescent="0.35">
      <c r="B61" s="1">
        <v>54</v>
      </c>
      <c r="C61" s="1">
        <v>4</v>
      </c>
      <c r="D61" s="1">
        <v>4</v>
      </c>
      <c r="E61" s="1">
        <v>4</v>
      </c>
      <c r="F61" s="1">
        <v>2</v>
      </c>
      <c r="G61" s="1">
        <v>4</v>
      </c>
      <c r="H61" s="1">
        <v>4</v>
      </c>
      <c r="I61" s="1">
        <v>3</v>
      </c>
      <c r="J61" s="1">
        <v>4</v>
      </c>
      <c r="K61" s="1">
        <v>4</v>
      </c>
      <c r="L61" s="1">
        <v>3</v>
      </c>
      <c r="M61" s="1">
        <v>4</v>
      </c>
      <c r="N61" s="1">
        <v>5</v>
      </c>
      <c r="O61" s="1">
        <v>4</v>
      </c>
      <c r="P61" s="1">
        <v>4</v>
      </c>
      <c r="Q61" s="1">
        <v>4</v>
      </c>
      <c r="R61" s="1">
        <v>4</v>
      </c>
      <c r="S61">
        <f t="shared" si="0"/>
        <v>61</v>
      </c>
      <c r="T61">
        <f t="shared" si="1"/>
        <v>3.8125</v>
      </c>
    </row>
    <row r="62" spans="2:20" x14ac:dyDescent="0.35">
      <c r="B62" s="1">
        <v>55</v>
      </c>
      <c r="C62" s="1">
        <v>4</v>
      </c>
      <c r="D62" s="1">
        <v>4</v>
      </c>
      <c r="E62" s="1">
        <v>4</v>
      </c>
      <c r="F62" s="1">
        <v>3</v>
      </c>
      <c r="G62" s="1">
        <v>4</v>
      </c>
      <c r="H62" s="1">
        <v>4</v>
      </c>
      <c r="I62" s="1">
        <v>4</v>
      </c>
      <c r="J62" s="1">
        <v>5</v>
      </c>
      <c r="K62" s="1">
        <v>4</v>
      </c>
      <c r="L62" s="1">
        <v>4</v>
      </c>
      <c r="M62" s="1">
        <v>4</v>
      </c>
      <c r="N62" s="1">
        <v>4</v>
      </c>
      <c r="O62" s="1">
        <v>4</v>
      </c>
      <c r="P62" s="1">
        <v>4</v>
      </c>
      <c r="Q62" s="1">
        <v>3</v>
      </c>
      <c r="R62" s="1">
        <v>3</v>
      </c>
      <c r="S62">
        <f t="shared" si="0"/>
        <v>62</v>
      </c>
      <c r="T62">
        <f t="shared" si="1"/>
        <v>3.875</v>
      </c>
    </row>
    <row r="63" spans="2:20" x14ac:dyDescent="0.35">
      <c r="B63" s="1">
        <v>56</v>
      </c>
      <c r="C63" s="1">
        <v>3</v>
      </c>
      <c r="D63" s="1">
        <v>4</v>
      </c>
      <c r="E63" s="1">
        <v>3</v>
      </c>
      <c r="F63" s="1">
        <v>3</v>
      </c>
      <c r="G63" s="1">
        <v>5</v>
      </c>
      <c r="H63" s="1">
        <v>5</v>
      </c>
      <c r="I63" s="1">
        <v>3</v>
      </c>
      <c r="J63" s="1">
        <v>5</v>
      </c>
      <c r="K63" s="1">
        <v>4</v>
      </c>
      <c r="L63" s="1">
        <v>5</v>
      </c>
      <c r="M63" s="1">
        <v>3</v>
      </c>
      <c r="N63" s="1">
        <v>4</v>
      </c>
      <c r="O63" s="1">
        <v>5</v>
      </c>
      <c r="P63" s="1">
        <v>3</v>
      </c>
      <c r="Q63" s="1">
        <v>3</v>
      </c>
      <c r="R63" s="1">
        <v>3</v>
      </c>
      <c r="S63">
        <f t="shared" si="0"/>
        <v>61</v>
      </c>
      <c r="T63">
        <f t="shared" si="1"/>
        <v>3.8125</v>
      </c>
    </row>
    <row r="64" spans="2:20" x14ac:dyDescent="0.35">
      <c r="B64" s="1">
        <v>57</v>
      </c>
      <c r="C64" s="1">
        <v>4</v>
      </c>
      <c r="D64" s="1">
        <v>4</v>
      </c>
      <c r="E64" s="1">
        <v>4</v>
      </c>
      <c r="F64" s="1">
        <v>3</v>
      </c>
      <c r="G64" s="1">
        <v>4</v>
      </c>
      <c r="H64" s="1">
        <v>5</v>
      </c>
      <c r="I64" s="1">
        <v>4</v>
      </c>
      <c r="J64" s="1">
        <v>4</v>
      </c>
      <c r="K64" s="1">
        <v>4</v>
      </c>
      <c r="L64" s="1">
        <v>3</v>
      </c>
      <c r="M64" s="1">
        <v>5</v>
      </c>
      <c r="N64" s="1">
        <v>5</v>
      </c>
      <c r="O64" s="1">
        <v>5</v>
      </c>
      <c r="P64" s="1">
        <v>4</v>
      </c>
      <c r="Q64" s="1">
        <v>4</v>
      </c>
      <c r="R64" s="1">
        <v>4</v>
      </c>
      <c r="S64">
        <f t="shared" si="0"/>
        <v>66</v>
      </c>
      <c r="T64">
        <f t="shared" si="1"/>
        <v>4.125</v>
      </c>
    </row>
    <row r="65" spans="2:20" x14ac:dyDescent="0.35">
      <c r="B65" s="1">
        <v>58</v>
      </c>
      <c r="C65" s="1">
        <v>4</v>
      </c>
      <c r="D65" s="1">
        <v>4</v>
      </c>
      <c r="E65" s="1">
        <v>4</v>
      </c>
      <c r="F65" s="1">
        <v>2</v>
      </c>
      <c r="G65" s="1">
        <v>4</v>
      </c>
      <c r="H65" s="1">
        <v>4</v>
      </c>
      <c r="I65" s="1">
        <v>3</v>
      </c>
      <c r="J65" s="1">
        <v>4</v>
      </c>
      <c r="K65" s="1">
        <v>4</v>
      </c>
      <c r="L65" s="1">
        <v>4</v>
      </c>
      <c r="M65" s="1">
        <v>5</v>
      </c>
      <c r="N65" s="1">
        <v>4</v>
      </c>
      <c r="O65" s="1">
        <v>5</v>
      </c>
      <c r="P65" s="1">
        <v>4</v>
      </c>
      <c r="Q65" s="1">
        <v>4</v>
      </c>
      <c r="R65" s="1">
        <v>4</v>
      </c>
      <c r="S65">
        <f t="shared" si="0"/>
        <v>63</v>
      </c>
      <c r="T65">
        <f t="shared" si="1"/>
        <v>3.9375</v>
      </c>
    </row>
    <row r="66" spans="2:20" x14ac:dyDescent="0.35">
      <c r="B66" s="1">
        <v>59</v>
      </c>
      <c r="C66" s="1">
        <v>4</v>
      </c>
      <c r="D66" s="1">
        <v>4</v>
      </c>
      <c r="E66" s="1">
        <v>3</v>
      </c>
      <c r="F66" s="1">
        <v>3</v>
      </c>
      <c r="G66" s="1">
        <v>4</v>
      </c>
      <c r="H66" s="1">
        <v>4</v>
      </c>
      <c r="I66" s="1">
        <v>4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 s="1">
        <v>4</v>
      </c>
      <c r="P66" s="1">
        <v>4</v>
      </c>
      <c r="Q66" s="1">
        <v>4</v>
      </c>
      <c r="R66" s="1">
        <v>4</v>
      </c>
      <c r="S66">
        <f t="shared" si="0"/>
        <v>62</v>
      </c>
      <c r="T66">
        <f t="shared" si="1"/>
        <v>3.875</v>
      </c>
    </row>
    <row r="67" spans="2:20" x14ac:dyDescent="0.35">
      <c r="B67" s="1">
        <v>60</v>
      </c>
      <c r="C67" s="1">
        <v>4</v>
      </c>
      <c r="D67" s="1">
        <v>4</v>
      </c>
      <c r="E67" s="1">
        <v>4</v>
      </c>
      <c r="F67" s="1">
        <v>4</v>
      </c>
      <c r="G67" s="1">
        <v>3</v>
      </c>
      <c r="H67" s="1">
        <v>4</v>
      </c>
      <c r="I67" s="1">
        <v>4</v>
      </c>
      <c r="J67" s="1">
        <v>4</v>
      </c>
      <c r="K67" s="1">
        <v>4</v>
      </c>
      <c r="L67" s="1">
        <v>3</v>
      </c>
      <c r="M67" s="1">
        <v>4</v>
      </c>
      <c r="N67" s="1">
        <v>1</v>
      </c>
      <c r="O67" s="1">
        <v>1</v>
      </c>
      <c r="P67" s="1">
        <v>3</v>
      </c>
      <c r="Q67" s="1">
        <v>1</v>
      </c>
      <c r="R67" s="1">
        <v>1</v>
      </c>
      <c r="S67">
        <f t="shared" si="0"/>
        <v>49</v>
      </c>
      <c r="T67">
        <f t="shared" si="1"/>
        <v>3.0625</v>
      </c>
    </row>
    <row r="68" spans="2:20" x14ac:dyDescent="0.35">
      <c r="B68" s="1">
        <v>61</v>
      </c>
      <c r="C68" s="1">
        <v>4</v>
      </c>
      <c r="D68" s="1">
        <v>4</v>
      </c>
      <c r="E68" s="1">
        <v>4</v>
      </c>
      <c r="F68" s="1">
        <v>3</v>
      </c>
      <c r="G68" s="1">
        <v>3</v>
      </c>
      <c r="H68" s="1">
        <v>4</v>
      </c>
      <c r="I68" s="1">
        <v>4</v>
      </c>
      <c r="J68" s="1">
        <v>4</v>
      </c>
      <c r="K68" s="1">
        <v>5</v>
      </c>
      <c r="L68" s="1">
        <v>5</v>
      </c>
      <c r="M68" s="1">
        <v>4</v>
      </c>
      <c r="N68" s="1">
        <v>4</v>
      </c>
      <c r="O68" s="1">
        <v>5</v>
      </c>
      <c r="P68" s="1">
        <v>3</v>
      </c>
      <c r="Q68" s="1">
        <v>3</v>
      </c>
      <c r="R68" s="1">
        <v>3</v>
      </c>
      <c r="S68">
        <f t="shared" si="0"/>
        <v>62</v>
      </c>
      <c r="T68">
        <f t="shared" si="1"/>
        <v>3.875</v>
      </c>
    </row>
    <row r="69" spans="2:20" x14ac:dyDescent="0.35">
      <c r="B69" s="1">
        <v>62</v>
      </c>
      <c r="C69" s="1">
        <v>4</v>
      </c>
      <c r="D69" s="1">
        <v>4</v>
      </c>
      <c r="E69" s="1">
        <v>4</v>
      </c>
      <c r="F69" s="1">
        <v>3</v>
      </c>
      <c r="G69" s="1">
        <v>4</v>
      </c>
      <c r="H69" s="1">
        <v>5</v>
      </c>
      <c r="I69" s="1">
        <v>4</v>
      </c>
      <c r="J69" s="1">
        <v>5</v>
      </c>
      <c r="K69" s="1">
        <v>5</v>
      </c>
      <c r="L69" s="1">
        <v>5</v>
      </c>
      <c r="M69" s="1">
        <v>4</v>
      </c>
      <c r="N69" s="1">
        <v>5</v>
      </c>
      <c r="O69" s="1">
        <v>5</v>
      </c>
      <c r="P69" s="1">
        <v>4</v>
      </c>
      <c r="Q69" s="1">
        <v>4</v>
      </c>
      <c r="R69" s="1">
        <v>4</v>
      </c>
      <c r="S69">
        <f t="shared" si="0"/>
        <v>69</v>
      </c>
      <c r="T69">
        <f t="shared" si="1"/>
        <v>4.3125</v>
      </c>
    </row>
    <row r="70" spans="2:20" x14ac:dyDescent="0.35">
      <c r="B70" s="1">
        <v>63</v>
      </c>
      <c r="C70" s="1">
        <v>4</v>
      </c>
      <c r="D70" s="1">
        <v>4</v>
      </c>
      <c r="E70" s="1">
        <v>4</v>
      </c>
      <c r="F70" s="1">
        <v>4</v>
      </c>
      <c r="G70" s="1">
        <v>4</v>
      </c>
      <c r="H70" s="1">
        <v>4</v>
      </c>
      <c r="I70" s="1">
        <v>4</v>
      </c>
      <c r="J70" s="1">
        <v>4</v>
      </c>
      <c r="K70" s="1">
        <v>4</v>
      </c>
      <c r="L70" s="1">
        <v>4</v>
      </c>
      <c r="M70" s="1">
        <v>4</v>
      </c>
      <c r="N70" s="1">
        <v>4</v>
      </c>
      <c r="O70" s="1">
        <v>4</v>
      </c>
      <c r="P70" s="1">
        <v>4</v>
      </c>
      <c r="Q70" s="1">
        <v>4</v>
      </c>
      <c r="R70" s="1">
        <v>4</v>
      </c>
      <c r="S70">
        <f t="shared" si="0"/>
        <v>64</v>
      </c>
      <c r="T70">
        <f t="shared" si="1"/>
        <v>4</v>
      </c>
    </row>
    <row r="71" spans="2:20" x14ac:dyDescent="0.35">
      <c r="B71" s="1">
        <v>64</v>
      </c>
      <c r="C71" s="1">
        <v>4</v>
      </c>
      <c r="D71" s="1">
        <v>4</v>
      </c>
      <c r="E71" s="1">
        <v>5</v>
      </c>
      <c r="F71" s="1">
        <v>5</v>
      </c>
      <c r="G71" s="1">
        <v>5</v>
      </c>
      <c r="H71" s="1">
        <v>5</v>
      </c>
      <c r="I71" s="1">
        <v>5</v>
      </c>
      <c r="J71" s="1">
        <v>4</v>
      </c>
      <c r="K71" s="1">
        <v>5</v>
      </c>
      <c r="L71" s="1">
        <v>5</v>
      </c>
      <c r="M71" s="1">
        <v>5</v>
      </c>
      <c r="N71" s="1">
        <v>5</v>
      </c>
      <c r="O71" s="1">
        <v>4</v>
      </c>
      <c r="P71" s="1">
        <v>5</v>
      </c>
      <c r="Q71" s="1">
        <v>5</v>
      </c>
      <c r="R71" s="1">
        <v>5</v>
      </c>
      <c r="S71">
        <f t="shared" si="0"/>
        <v>76</v>
      </c>
      <c r="T71">
        <f t="shared" si="1"/>
        <v>4.75</v>
      </c>
    </row>
    <row r="72" spans="2:20" x14ac:dyDescent="0.35">
      <c r="B72" s="1">
        <v>65</v>
      </c>
      <c r="C72" s="1">
        <v>4</v>
      </c>
      <c r="D72" s="1">
        <v>4</v>
      </c>
      <c r="E72" s="1">
        <v>5</v>
      </c>
      <c r="F72" s="1">
        <v>5</v>
      </c>
      <c r="G72" s="1">
        <v>5</v>
      </c>
      <c r="H72" s="1">
        <v>5</v>
      </c>
      <c r="I72" s="1">
        <v>5</v>
      </c>
      <c r="J72" s="1">
        <v>5</v>
      </c>
      <c r="K72" s="1">
        <v>5</v>
      </c>
      <c r="L72" s="1">
        <v>5</v>
      </c>
      <c r="M72" s="1">
        <v>5</v>
      </c>
      <c r="N72" s="1">
        <v>5</v>
      </c>
      <c r="O72" s="1">
        <v>4</v>
      </c>
      <c r="P72" s="1">
        <v>5</v>
      </c>
      <c r="Q72" s="1">
        <v>5</v>
      </c>
      <c r="R72" s="1">
        <v>5</v>
      </c>
      <c r="S72">
        <f t="shared" si="0"/>
        <v>77</v>
      </c>
      <c r="T72">
        <f t="shared" si="1"/>
        <v>4.8125</v>
      </c>
    </row>
    <row r="73" spans="2:20" x14ac:dyDescent="0.35">
      <c r="B73" s="1">
        <v>66</v>
      </c>
      <c r="C73" s="1">
        <v>4</v>
      </c>
      <c r="D73" s="1">
        <v>4</v>
      </c>
      <c r="E73" s="1">
        <v>5</v>
      </c>
      <c r="F73" s="1">
        <v>5</v>
      </c>
      <c r="G73" s="1">
        <v>4</v>
      </c>
      <c r="H73" s="1">
        <v>5</v>
      </c>
      <c r="I73" s="1">
        <v>5</v>
      </c>
      <c r="J73" s="1">
        <v>5</v>
      </c>
      <c r="K73" s="1">
        <v>5</v>
      </c>
      <c r="L73" s="1">
        <v>4</v>
      </c>
      <c r="M73" s="1">
        <v>5</v>
      </c>
      <c r="N73" s="1">
        <v>5</v>
      </c>
      <c r="O73" s="1">
        <v>5</v>
      </c>
      <c r="P73" s="1">
        <v>5</v>
      </c>
      <c r="Q73" s="1">
        <v>5</v>
      </c>
      <c r="R73" s="1">
        <v>5</v>
      </c>
      <c r="S73">
        <f t="shared" ref="S73:S136" si="2">SUM(C73:R73)</f>
        <v>76</v>
      </c>
      <c r="T73">
        <f t="shared" ref="T73:T136" si="3">AVERAGE(C73:R73)</f>
        <v>4.75</v>
      </c>
    </row>
    <row r="74" spans="2:20" x14ac:dyDescent="0.35">
      <c r="B74" s="1">
        <v>67</v>
      </c>
      <c r="C74" s="1">
        <v>4</v>
      </c>
      <c r="D74" s="1">
        <v>4</v>
      </c>
      <c r="E74" s="1">
        <v>5</v>
      </c>
      <c r="F74" s="1">
        <v>5</v>
      </c>
      <c r="G74" s="1">
        <v>4</v>
      </c>
      <c r="H74" s="1">
        <v>5</v>
      </c>
      <c r="I74" s="1">
        <v>5</v>
      </c>
      <c r="J74" s="1">
        <v>5</v>
      </c>
      <c r="K74" s="1">
        <v>5</v>
      </c>
      <c r="L74" s="1">
        <v>4</v>
      </c>
      <c r="M74" s="1">
        <v>5</v>
      </c>
      <c r="N74" s="1">
        <v>5</v>
      </c>
      <c r="O74" s="1">
        <v>5</v>
      </c>
      <c r="P74" s="1">
        <v>5</v>
      </c>
      <c r="Q74" s="1">
        <v>5</v>
      </c>
      <c r="R74" s="1">
        <v>5</v>
      </c>
      <c r="S74">
        <f t="shared" si="2"/>
        <v>76</v>
      </c>
      <c r="T74">
        <f t="shared" si="3"/>
        <v>4.75</v>
      </c>
    </row>
    <row r="75" spans="2:20" x14ac:dyDescent="0.35">
      <c r="B75" s="1">
        <v>68</v>
      </c>
      <c r="C75" s="1">
        <v>4</v>
      </c>
      <c r="D75" s="1">
        <v>4</v>
      </c>
      <c r="E75" s="1">
        <v>5</v>
      </c>
      <c r="F75" s="1">
        <v>5</v>
      </c>
      <c r="G75" s="1">
        <v>4</v>
      </c>
      <c r="H75" s="1">
        <v>5</v>
      </c>
      <c r="I75" s="1">
        <v>5</v>
      </c>
      <c r="J75" s="1">
        <v>5</v>
      </c>
      <c r="K75" s="1">
        <v>5</v>
      </c>
      <c r="L75" s="1">
        <v>4</v>
      </c>
      <c r="M75" s="1">
        <v>5</v>
      </c>
      <c r="N75" s="1">
        <v>5</v>
      </c>
      <c r="O75" s="1">
        <v>5</v>
      </c>
      <c r="P75" s="1">
        <v>5</v>
      </c>
      <c r="Q75" s="1">
        <v>5</v>
      </c>
      <c r="R75" s="1">
        <v>5</v>
      </c>
      <c r="S75">
        <f t="shared" si="2"/>
        <v>76</v>
      </c>
      <c r="T75">
        <f t="shared" si="3"/>
        <v>4.75</v>
      </c>
    </row>
    <row r="76" spans="2:20" x14ac:dyDescent="0.35">
      <c r="B76" s="1">
        <v>69</v>
      </c>
      <c r="C76" s="1">
        <v>4</v>
      </c>
      <c r="D76" s="1">
        <v>4</v>
      </c>
      <c r="E76" s="1">
        <v>5</v>
      </c>
      <c r="F76" s="1">
        <v>5</v>
      </c>
      <c r="G76" s="1">
        <v>4</v>
      </c>
      <c r="H76" s="1">
        <v>5</v>
      </c>
      <c r="I76" s="1">
        <v>5</v>
      </c>
      <c r="J76" s="1">
        <v>5</v>
      </c>
      <c r="K76" s="1">
        <v>5</v>
      </c>
      <c r="L76" s="1">
        <v>4</v>
      </c>
      <c r="M76" s="1">
        <v>5</v>
      </c>
      <c r="N76" s="1">
        <v>5</v>
      </c>
      <c r="O76" s="1">
        <v>5</v>
      </c>
      <c r="P76" s="1">
        <v>5</v>
      </c>
      <c r="Q76" s="1">
        <v>5</v>
      </c>
      <c r="R76" s="1">
        <v>5</v>
      </c>
      <c r="S76">
        <f t="shared" si="2"/>
        <v>76</v>
      </c>
      <c r="T76">
        <f t="shared" si="3"/>
        <v>4.75</v>
      </c>
    </row>
    <row r="77" spans="2:20" x14ac:dyDescent="0.35">
      <c r="B77" s="1">
        <v>70</v>
      </c>
      <c r="C77" s="1">
        <v>4</v>
      </c>
      <c r="D77" s="1">
        <v>4</v>
      </c>
      <c r="E77" s="1">
        <v>5</v>
      </c>
      <c r="F77" s="1">
        <v>5</v>
      </c>
      <c r="G77" s="1">
        <v>4</v>
      </c>
      <c r="H77" s="1">
        <v>5</v>
      </c>
      <c r="I77" s="1">
        <v>5</v>
      </c>
      <c r="J77" s="1">
        <v>5</v>
      </c>
      <c r="K77" s="1">
        <v>5</v>
      </c>
      <c r="L77" s="1">
        <v>4</v>
      </c>
      <c r="M77" s="1">
        <v>5</v>
      </c>
      <c r="N77" s="1">
        <v>5</v>
      </c>
      <c r="O77" s="1">
        <v>5</v>
      </c>
      <c r="P77" s="1">
        <v>5</v>
      </c>
      <c r="Q77" s="1">
        <v>5</v>
      </c>
      <c r="R77" s="1">
        <v>5</v>
      </c>
      <c r="S77">
        <f t="shared" si="2"/>
        <v>76</v>
      </c>
      <c r="T77">
        <f t="shared" si="3"/>
        <v>4.75</v>
      </c>
    </row>
    <row r="78" spans="2:20" x14ac:dyDescent="0.35">
      <c r="B78" s="1">
        <v>71</v>
      </c>
      <c r="C78" s="1">
        <v>4</v>
      </c>
      <c r="D78" s="1">
        <v>4</v>
      </c>
      <c r="E78" s="1">
        <v>4</v>
      </c>
      <c r="F78" s="1">
        <v>4</v>
      </c>
      <c r="G78" s="1">
        <v>4</v>
      </c>
      <c r="H78" s="1">
        <v>5</v>
      </c>
      <c r="I78" s="1">
        <v>4</v>
      </c>
      <c r="J78" s="1">
        <v>5</v>
      </c>
      <c r="K78" s="1">
        <v>5</v>
      </c>
      <c r="L78" s="1">
        <v>5</v>
      </c>
      <c r="M78" s="1">
        <v>5</v>
      </c>
      <c r="N78" s="1">
        <v>5</v>
      </c>
      <c r="O78" s="1">
        <v>5</v>
      </c>
      <c r="P78" s="1">
        <v>4</v>
      </c>
      <c r="Q78" s="1">
        <v>4</v>
      </c>
      <c r="R78" s="1">
        <v>4</v>
      </c>
      <c r="S78">
        <f t="shared" si="2"/>
        <v>71</v>
      </c>
      <c r="T78">
        <f t="shared" si="3"/>
        <v>4.4375</v>
      </c>
    </row>
    <row r="79" spans="2:20" x14ac:dyDescent="0.35">
      <c r="B79" s="1">
        <v>72</v>
      </c>
      <c r="C79" s="1">
        <v>4</v>
      </c>
      <c r="D79" s="1">
        <v>5</v>
      </c>
      <c r="E79" s="1">
        <v>4</v>
      </c>
      <c r="F79" s="1">
        <v>4</v>
      </c>
      <c r="G79" s="1">
        <v>5</v>
      </c>
      <c r="H79" s="1">
        <v>5</v>
      </c>
      <c r="I79" s="1">
        <v>5</v>
      </c>
      <c r="J79" s="1">
        <v>5</v>
      </c>
      <c r="K79" s="1">
        <v>5</v>
      </c>
      <c r="L79" s="1">
        <v>5</v>
      </c>
      <c r="M79" s="1">
        <v>4</v>
      </c>
      <c r="N79" s="1">
        <v>5</v>
      </c>
      <c r="O79" s="1">
        <v>5</v>
      </c>
      <c r="P79" s="1">
        <v>4</v>
      </c>
      <c r="Q79" s="1">
        <v>4</v>
      </c>
      <c r="R79" s="1">
        <v>4</v>
      </c>
      <c r="S79">
        <f t="shared" si="2"/>
        <v>73</v>
      </c>
      <c r="T79">
        <f t="shared" si="3"/>
        <v>4.5625</v>
      </c>
    </row>
    <row r="80" spans="2:20" x14ac:dyDescent="0.35">
      <c r="B80" s="1">
        <v>73</v>
      </c>
      <c r="C80" s="1">
        <v>5</v>
      </c>
      <c r="D80" s="1">
        <v>5</v>
      </c>
      <c r="E80" s="1">
        <v>5</v>
      </c>
      <c r="F80" s="1">
        <v>5</v>
      </c>
      <c r="G80" s="1">
        <v>5</v>
      </c>
      <c r="H80" s="1">
        <v>5</v>
      </c>
      <c r="I80" s="1">
        <v>5</v>
      </c>
      <c r="J80" s="1">
        <v>4</v>
      </c>
      <c r="K80" s="1">
        <v>4</v>
      </c>
      <c r="L80" s="1">
        <v>4</v>
      </c>
      <c r="M80" s="1">
        <v>4</v>
      </c>
      <c r="N80" s="1">
        <v>5</v>
      </c>
      <c r="O80" s="1">
        <v>4</v>
      </c>
      <c r="P80" s="1">
        <v>4</v>
      </c>
      <c r="Q80" s="1">
        <v>4</v>
      </c>
      <c r="R80" s="1">
        <v>4</v>
      </c>
      <c r="S80">
        <f t="shared" si="2"/>
        <v>72</v>
      </c>
      <c r="T80">
        <f t="shared" si="3"/>
        <v>4.5</v>
      </c>
    </row>
    <row r="81" spans="2:20" x14ac:dyDescent="0.35">
      <c r="B81" s="1">
        <v>74</v>
      </c>
      <c r="C81" s="1">
        <v>5</v>
      </c>
      <c r="D81" s="1">
        <v>5</v>
      </c>
      <c r="E81" s="1">
        <v>5</v>
      </c>
      <c r="F81" s="1">
        <v>5</v>
      </c>
      <c r="G81" s="1">
        <v>4</v>
      </c>
      <c r="H81" s="1">
        <v>4</v>
      </c>
      <c r="I81" s="1">
        <v>4</v>
      </c>
      <c r="J81" s="1">
        <v>4</v>
      </c>
      <c r="K81" s="1">
        <v>4</v>
      </c>
      <c r="L81" s="1">
        <v>4</v>
      </c>
      <c r="M81" s="1">
        <v>5</v>
      </c>
      <c r="N81" s="1">
        <v>5</v>
      </c>
      <c r="O81" s="1">
        <v>5</v>
      </c>
      <c r="P81" s="1">
        <v>4</v>
      </c>
      <c r="Q81" s="1">
        <v>5</v>
      </c>
      <c r="R81" s="1">
        <v>4</v>
      </c>
      <c r="S81">
        <f t="shared" si="2"/>
        <v>72</v>
      </c>
      <c r="T81">
        <f t="shared" si="3"/>
        <v>4.5</v>
      </c>
    </row>
    <row r="82" spans="2:20" x14ac:dyDescent="0.35">
      <c r="B82" s="1">
        <v>75</v>
      </c>
      <c r="C82" s="1">
        <v>4</v>
      </c>
      <c r="D82" s="1">
        <v>4</v>
      </c>
      <c r="E82" s="1">
        <v>4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 s="1">
        <v>4</v>
      </c>
      <c r="R82" s="1">
        <v>4</v>
      </c>
      <c r="S82">
        <f t="shared" si="2"/>
        <v>64</v>
      </c>
      <c r="T82">
        <f t="shared" si="3"/>
        <v>4</v>
      </c>
    </row>
    <row r="83" spans="2:20" x14ac:dyDescent="0.35">
      <c r="B83" s="1">
        <v>76</v>
      </c>
      <c r="C83" s="1">
        <v>4</v>
      </c>
      <c r="D83" s="1">
        <v>4</v>
      </c>
      <c r="E83" s="1">
        <v>4</v>
      </c>
      <c r="F83" s="1">
        <v>4</v>
      </c>
      <c r="G83" s="1">
        <v>4</v>
      </c>
      <c r="H83" s="1">
        <v>4</v>
      </c>
      <c r="I83" s="1">
        <v>4</v>
      </c>
      <c r="J83" s="1">
        <v>4</v>
      </c>
      <c r="K83" s="1">
        <v>4</v>
      </c>
      <c r="L83" s="1">
        <v>4</v>
      </c>
      <c r="M83" s="1">
        <v>4</v>
      </c>
      <c r="N83" s="1">
        <v>4</v>
      </c>
      <c r="O83" s="1">
        <v>4</v>
      </c>
      <c r="P83" s="1">
        <v>4</v>
      </c>
      <c r="Q83" s="1">
        <v>4</v>
      </c>
      <c r="R83" s="1">
        <v>4</v>
      </c>
      <c r="S83">
        <f t="shared" si="2"/>
        <v>64</v>
      </c>
      <c r="T83">
        <f t="shared" si="3"/>
        <v>4</v>
      </c>
    </row>
    <row r="84" spans="2:20" x14ac:dyDescent="0.35">
      <c r="B84" s="1">
        <v>77</v>
      </c>
      <c r="C84" s="1">
        <v>4</v>
      </c>
      <c r="D84" s="1">
        <v>4</v>
      </c>
      <c r="E84" s="1">
        <v>4</v>
      </c>
      <c r="F84" s="1">
        <v>4</v>
      </c>
      <c r="G84" s="1">
        <v>4</v>
      </c>
      <c r="H84" s="1">
        <v>4</v>
      </c>
      <c r="I84" s="1">
        <v>4</v>
      </c>
      <c r="J84" s="1">
        <v>4</v>
      </c>
      <c r="K84" s="1">
        <v>4</v>
      </c>
      <c r="L84" s="1">
        <v>4</v>
      </c>
      <c r="M84" s="1">
        <v>4</v>
      </c>
      <c r="N84" s="1">
        <v>4</v>
      </c>
      <c r="O84" s="1">
        <v>4</v>
      </c>
      <c r="P84" s="1">
        <v>4</v>
      </c>
      <c r="Q84" s="1">
        <v>4</v>
      </c>
      <c r="R84" s="1">
        <v>4</v>
      </c>
      <c r="S84">
        <f t="shared" si="2"/>
        <v>64</v>
      </c>
      <c r="T84">
        <f t="shared" si="3"/>
        <v>4</v>
      </c>
    </row>
    <row r="85" spans="2:20" x14ac:dyDescent="0.35">
      <c r="B85" s="1">
        <v>78</v>
      </c>
      <c r="C85" s="1">
        <v>4</v>
      </c>
      <c r="D85" s="1">
        <v>4</v>
      </c>
      <c r="E85" s="1">
        <v>4</v>
      </c>
      <c r="F85" s="1">
        <v>4</v>
      </c>
      <c r="G85" s="1">
        <v>4</v>
      </c>
      <c r="H85" s="1">
        <v>4</v>
      </c>
      <c r="I85" s="1">
        <v>4</v>
      </c>
      <c r="J85" s="1">
        <v>4</v>
      </c>
      <c r="K85" s="1">
        <v>4</v>
      </c>
      <c r="L85" s="1">
        <v>4</v>
      </c>
      <c r="M85" s="1">
        <v>4</v>
      </c>
      <c r="N85" s="1">
        <v>4</v>
      </c>
      <c r="O85" s="1">
        <v>4</v>
      </c>
      <c r="P85" s="1">
        <v>4</v>
      </c>
      <c r="Q85" s="1">
        <v>4</v>
      </c>
      <c r="R85" s="1">
        <v>4</v>
      </c>
      <c r="S85">
        <f t="shared" si="2"/>
        <v>64</v>
      </c>
      <c r="T85">
        <f t="shared" si="3"/>
        <v>4</v>
      </c>
    </row>
    <row r="86" spans="2:20" x14ac:dyDescent="0.35">
      <c r="B86" s="1">
        <v>79</v>
      </c>
      <c r="C86" s="1">
        <v>4</v>
      </c>
      <c r="D86" s="1">
        <v>5</v>
      </c>
      <c r="E86" s="1">
        <v>4</v>
      </c>
      <c r="F86" s="1">
        <v>5</v>
      </c>
      <c r="G86" s="1">
        <v>4</v>
      </c>
      <c r="H86" s="1">
        <v>4</v>
      </c>
      <c r="I86" s="1">
        <v>5</v>
      </c>
      <c r="J86" s="1">
        <v>4</v>
      </c>
      <c r="K86" s="1">
        <v>5</v>
      </c>
      <c r="L86" s="1">
        <v>5</v>
      </c>
      <c r="M86" s="1">
        <v>4</v>
      </c>
      <c r="N86" s="1">
        <v>4</v>
      </c>
      <c r="O86" s="1">
        <v>4</v>
      </c>
      <c r="P86" s="1">
        <v>5</v>
      </c>
      <c r="Q86" s="1">
        <v>5</v>
      </c>
      <c r="R86" s="1">
        <v>5</v>
      </c>
      <c r="S86">
        <f t="shared" si="2"/>
        <v>72</v>
      </c>
      <c r="T86">
        <f t="shared" si="3"/>
        <v>4.5</v>
      </c>
    </row>
    <row r="87" spans="2:20" x14ac:dyDescent="0.35">
      <c r="B87" s="1">
        <v>80</v>
      </c>
      <c r="C87" s="1">
        <v>5</v>
      </c>
      <c r="D87" s="1">
        <v>5</v>
      </c>
      <c r="E87" s="1">
        <v>4</v>
      </c>
      <c r="F87" s="1">
        <v>4</v>
      </c>
      <c r="G87" s="1">
        <v>5</v>
      </c>
      <c r="H87" s="1">
        <v>5</v>
      </c>
      <c r="I87" s="1">
        <v>5</v>
      </c>
      <c r="J87" s="1">
        <v>4</v>
      </c>
      <c r="K87" s="1">
        <v>5</v>
      </c>
      <c r="L87" s="1">
        <v>5</v>
      </c>
      <c r="M87" s="1">
        <v>5</v>
      </c>
      <c r="N87" s="1">
        <v>4</v>
      </c>
      <c r="O87" s="1">
        <v>5</v>
      </c>
      <c r="P87" s="1">
        <v>5</v>
      </c>
      <c r="Q87" s="1">
        <v>4</v>
      </c>
      <c r="R87" s="1">
        <v>5</v>
      </c>
      <c r="S87">
        <f t="shared" si="2"/>
        <v>75</v>
      </c>
      <c r="T87">
        <f t="shared" si="3"/>
        <v>4.6875</v>
      </c>
    </row>
    <row r="88" spans="2:20" x14ac:dyDescent="0.35">
      <c r="B88" s="1">
        <v>81</v>
      </c>
      <c r="C88" s="1">
        <v>4</v>
      </c>
      <c r="D88" s="1">
        <v>4</v>
      </c>
      <c r="E88" s="1">
        <v>4</v>
      </c>
      <c r="F88" s="1">
        <v>4</v>
      </c>
      <c r="G88" s="1">
        <v>4</v>
      </c>
      <c r="H88" s="1">
        <v>4</v>
      </c>
      <c r="I88" s="1">
        <v>4</v>
      </c>
      <c r="J88" s="1">
        <v>4</v>
      </c>
      <c r="K88" s="1">
        <v>5</v>
      </c>
      <c r="L88" s="1">
        <v>4</v>
      </c>
      <c r="M88" s="1">
        <v>4</v>
      </c>
      <c r="N88" s="1">
        <v>4</v>
      </c>
      <c r="O88" s="1">
        <v>4</v>
      </c>
      <c r="P88" s="1">
        <v>4</v>
      </c>
      <c r="Q88" s="1">
        <v>4</v>
      </c>
      <c r="R88" s="1">
        <v>4</v>
      </c>
      <c r="S88">
        <f t="shared" si="2"/>
        <v>65</v>
      </c>
      <c r="T88">
        <f t="shared" si="3"/>
        <v>4.0625</v>
      </c>
    </row>
    <row r="89" spans="2:20" x14ac:dyDescent="0.35">
      <c r="B89" s="1">
        <v>82</v>
      </c>
      <c r="C89" s="1">
        <v>4</v>
      </c>
      <c r="D89" s="1">
        <v>4</v>
      </c>
      <c r="E89" s="1">
        <v>4</v>
      </c>
      <c r="F89" s="1">
        <v>4</v>
      </c>
      <c r="G89" s="1">
        <v>4</v>
      </c>
      <c r="H89" s="1">
        <v>5</v>
      </c>
      <c r="I89" s="1">
        <v>4</v>
      </c>
      <c r="J89" s="1">
        <v>4</v>
      </c>
      <c r="K89" s="1">
        <v>4</v>
      </c>
      <c r="L89" s="1">
        <v>4</v>
      </c>
      <c r="M89" s="1">
        <v>5</v>
      </c>
      <c r="N89" s="1">
        <v>4</v>
      </c>
      <c r="O89" s="1">
        <v>4</v>
      </c>
      <c r="P89" s="1">
        <v>4</v>
      </c>
      <c r="Q89" s="1">
        <v>4</v>
      </c>
      <c r="R89" s="1">
        <v>4</v>
      </c>
      <c r="S89">
        <f t="shared" si="2"/>
        <v>66</v>
      </c>
      <c r="T89">
        <f t="shared" si="3"/>
        <v>4.125</v>
      </c>
    </row>
    <row r="90" spans="2:20" x14ac:dyDescent="0.35">
      <c r="B90" s="1">
        <v>83</v>
      </c>
      <c r="C90" s="1">
        <v>4</v>
      </c>
      <c r="D90" s="1">
        <v>4</v>
      </c>
      <c r="E90" s="1">
        <v>4</v>
      </c>
      <c r="F90" s="1">
        <v>4</v>
      </c>
      <c r="G90" s="1">
        <v>4</v>
      </c>
      <c r="H90" s="1">
        <v>5</v>
      </c>
      <c r="I90" s="1">
        <v>5</v>
      </c>
      <c r="J90" s="1">
        <v>4</v>
      </c>
      <c r="K90" s="1">
        <v>4</v>
      </c>
      <c r="L90" s="1">
        <v>4</v>
      </c>
      <c r="M90" s="1">
        <v>4</v>
      </c>
      <c r="N90" s="1">
        <v>4</v>
      </c>
      <c r="O90" s="1">
        <v>4</v>
      </c>
      <c r="P90" s="1">
        <v>5</v>
      </c>
      <c r="Q90" s="1">
        <v>4</v>
      </c>
      <c r="R90" s="1">
        <v>5</v>
      </c>
      <c r="S90">
        <f t="shared" si="2"/>
        <v>68</v>
      </c>
      <c r="T90">
        <f t="shared" si="3"/>
        <v>4.25</v>
      </c>
    </row>
    <row r="91" spans="2:20" x14ac:dyDescent="0.35">
      <c r="B91" s="1">
        <v>84</v>
      </c>
      <c r="C91" s="1">
        <v>4</v>
      </c>
      <c r="D91" s="1">
        <v>4</v>
      </c>
      <c r="E91" s="1">
        <v>4</v>
      </c>
      <c r="F91" s="1">
        <v>4</v>
      </c>
      <c r="G91" s="1">
        <v>4</v>
      </c>
      <c r="H91" s="1">
        <v>4</v>
      </c>
      <c r="I91" s="1">
        <v>4</v>
      </c>
      <c r="J91" s="1">
        <v>5</v>
      </c>
      <c r="K91" s="1">
        <v>4</v>
      </c>
      <c r="L91" s="1">
        <v>5</v>
      </c>
      <c r="M91" s="1">
        <v>4</v>
      </c>
      <c r="N91" s="1">
        <v>4</v>
      </c>
      <c r="O91" s="1">
        <v>4</v>
      </c>
      <c r="P91" s="1">
        <v>4</v>
      </c>
      <c r="Q91" s="1">
        <v>4</v>
      </c>
      <c r="R91" s="1">
        <v>4</v>
      </c>
      <c r="S91">
        <f t="shared" si="2"/>
        <v>66</v>
      </c>
      <c r="T91">
        <f t="shared" si="3"/>
        <v>4.125</v>
      </c>
    </row>
    <row r="92" spans="2:20" x14ac:dyDescent="0.35">
      <c r="B92" s="1">
        <v>85</v>
      </c>
      <c r="C92" s="1">
        <v>4</v>
      </c>
      <c r="D92" s="1">
        <v>4</v>
      </c>
      <c r="E92" s="1">
        <v>4</v>
      </c>
      <c r="F92" s="1">
        <v>4</v>
      </c>
      <c r="G92" s="1">
        <v>4</v>
      </c>
      <c r="H92" s="1">
        <v>4</v>
      </c>
      <c r="I92" s="1">
        <v>4</v>
      </c>
      <c r="J92" s="1">
        <v>4</v>
      </c>
      <c r="K92" s="1">
        <v>4</v>
      </c>
      <c r="L92" s="1">
        <v>4</v>
      </c>
      <c r="M92" s="1">
        <v>4</v>
      </c>
      <c r="N92" s="1">
        <v>4</v>
      </c>
      <c r="O92" s="1">
        <v>4</v>
      </c>
      <c r="P92" s="1">
        <v>4</v>
      </c>
      <c r="Q92" s="1">
        <v>4</v>
      </c>
      <c r="R92" s="1">
        <v>4</v>
      </c>
      <c r="S92">
        <f t="shared" si="2"/>
        <v>64</v>
      </c>
      <c r="T92">
        <f t="shared" si="3"/>
        <v>4</v>
      </c>
    </row>
    <row r="93" spans="2:20" x14ac:dyDescent="0.35">
      <c r="B93" s="1">
        <v>86</v>
      </c>
      <c r="C93" s="1">
        <v>4</v>
      </c>
      <c r="D93" s="1">
        <v>4</v>
      </c>
      <c r="E93" s="1">
        <v>4</v>
      </c>
      <c r="F93" s="1">
        <v>4</v>
      </c>
      <c r="G93" s="1">
        <v>4</v>
      </c>
      <c r="H93" s="1">
        <v>4</v>
      </c>
      <c r="I93" s="1">
        <v>4</v>
      </c>
      <c r="J93" s="1">
        <v>4</v>
      </c>
      <c r="K93" s="1">
        <v>4</v>
      </c>
      <c r="L93" s="1">
        <v>4</v>
      </c>
      <c r="M93" s="1">
        <v>4</v>
      </c>
      <c r="N93" s="1">
        <v>4</v>
      </c>
      <c r="O93" s="1">
        <v>4</v>
      </c>
      <c r="P93" s="1">
        <v>4</v>
      </c>
      <c r="Q93" s="1">
        <v>4</v>
      </c>
      <c r="R93" s="1">
        <v>4</v>
      </c>
      <c r="S93">
        <f t="shared" si="2"/>
        <v>64</v>
      </c>
      <c r="T93">
        <f t="shared" si="3"/>
        <v>4</v>
      </c>
    </row>
    <row r="94" spans="2:20" x14ac:dyDescent="0.35">
      <c r="B94" s="1">
        <v>87</v>
      </c>
      <c r="C94" s="1">
        <v>4</v>
      </c>
      <c r="D94" s="1">
        <v>4</v>
      </c>
      <c r="E94" s="1">
        <v>4</v>
      </c>
      <c r="F94" s="1">
        <v>4</v>
      </c>
      <c r="G94" s="1">
        <v>5</v>
      </c>
      <c r="H94" s="1">
        <v>4</v>
      </c>
      <c r="I94" s="1">
        <v>4</v>
      </c>
      <c r="J94" s="1">
        <v>5</v>
      </c>
      <c r="K94" s="1">
        <v>4</v>
      </c>
      <c r="L94" s="1">
        <v>4</v>
      </c>
      <c r="M94" s="1">
        <v>4</v>
      </c>
      <c r="N94" s="1">
        <v>4</v>
      </c>
      <c r="O94" s="1">
        <v>5</v>
      </c>
      <c r="P94" s="1">
        <v>4</v>
      </c>
      <c r="Q94" s="1">
        <v>4</v>
      </c>
      <c r="R94" s="1">
        <v>4</v>
      </c>
      <c r="S94">
        <f t="shared" si="2"/>
        <v>67</v>
      </c>
      <c r="T94">
        <f t="shared" si="3"/>
        <v>4.1875</v>
      </c>
    </row>
    <row r="95" spans="2:20" x14ac:dyDescent="0.35">
      <c r="B95" s="1">
        <v>88</v>
      </c>
      <c r="C95" s="1">
        <v>4</v>
      </c>
      <c r="D95" s="1">
        <v>4</v>
      </c>
      <c r="E95" s="1">
        <v>4</v>
      </c>
      <c r="F95" s="1">
        <v>3</v>
      </c>
      <c r="G95" s="1">
        <v>4</v>
      </c>
      <c r="H95" s="1">
        <v>3</v>
      </c>
      <c r="I95" s="1">
        <v>4</v>
      </c>
      <c r="J95" s="1">
        <v>5</v>
      </c>
      <c r="K95" s="1">
        <v>5</v>
      </c>
      <c r="L95" s="1">
        <v>4</v>
      </c>
      <c r="M95" s="1">
        <v>4</v>
      </c>
      <c r="N95" s="1">
        <v>5</v>
      </c>
      <c r="O95" s="1">
        <v>4</v>
      </c>
      <c r="P95" s="1">
        <v>4</v>
      </c>
      <c r="Q95" s="1">
        <v>5</v>
      </c>
      <c r="R95" s="1">
        <v>4</v>
      </c>
      <c r="S95">
        <f t="shared" si="2"/>
        <v>66</v>
      </c>
      <c r="T95">
        <f t="shared" si="3"/>
        <v>4.125</v>
      </c>
    </row>
    <row r="96" spans="2:20" x14ac:dyDescent="0.35">
      <c r="B96" s="1">
        <v>89</v>
      </c>
      <c r="C96" s="1">
        <v>4</v>
      </c>
      <c r="D96" s="1">
        <v>5</v>
      </c>
      <c r="E96" s="1">
        <v>4</v>
      </c>
      <c r="F96" s="1">
        <v>4</v>
      </c>
      <c r="G96" s="1">
        <v>4</v>
      </c>
      <c r="H96" s="1">
        <v>4</v>
      </c>
      <c r="I96" s="1">
        <v>4</v>
      </c>
      <c r="J96" s="1">
        <v>4</v>
      </c>
      <c r="K96" s="1">
        <v>4</v>
      </c>
      <c r="L96" s="1">
        <v>4</v>
      </c>
      <c r="M96" s="1">
        <v>4</v>
      </c>
      <c r="N96" s="1">
        <v>4</v>
      </c>
      <c r="O96" s="1">
        <v>4</v>
      </c>
      <c r="P96" s="1">
        <v>4</v>
      </c>
      <c r="Q96" s="1">
        <v>4</v>
      </c>
      <c r="R96" s="1">
        <v>4</v>
      </c>
      <c r="S96">
        <f t="shared" si="2"/>
        <v>65</v>
      </c>
      <c r="T96">
        <f t="shared" si="3"/>
        <v>4.0625</v>
      </c>
    </row>
    <row r="97" spans="2:20" x14ac:dyDescent="0.35">
      <c r="B97" s="1">
        <v>90</v>
      </c>
      <c r="C97" s="1">
        <v>5</v>
      </c>
      <c r="D97" s="1">
        <v>4</v>
      </c>
      <c r="E97" s="1">
        <v>5</v>
      </c>
      <c r="F97" s="1">
        <v>3</v>
      </c>
      <c r="G97" s="1">
        <v>4</v>
      </c>
      <c r="H97" s="1">
        <v>5</v>
      </c>
      <c r="I97" s="1">
        <v>4</v>
      </c>
      <c r="J97" s="1">
        <v>4</v>
      </c>
      <c r="K97" s="1">
        <v>4</v>
      </c>
      <c r="L97" s="1">
        <v>4</v>
      </c>
      <c r="M97" s="1">
        <v>5</v>
      </c>
      <c r="N97" s="1">
        <v>5</v>
      </c>
      <c r="O97" s="1">
        <v>5</v>
      </c>
      <c r="P97" s="1">
        <v>4</v>
      </c>
      <c r="Q97" s="1">
        <v>3</v>
      </c>
      <c r="R97" s="1">
        <v>3</v>
      </c>
      <c r="S97">
        <f t="shared" si="2"/>
        <v>67</v>
      </c>
      <c r="T97">
        <f t="shared" si="3"/>
        <v>4.1875</v>
      </c>
    </row>
    <row r="98" spans="2:20" x14ac:dyDescent="0.35">
      <c r="B98" s="1">
        <v>91</v>
      </c>
      <c r="C98" s="1">
        <v>5</v>
      </c>
      <c r="D98" s="1">
        <v>4</v>
      </c>
      <c r="E98" s="1">
        <v>5</v>
      </c>
      <c r="F98" s="1">
        <v>3</v>
      </c>
      <c r="G98" s="1">
        <v>4</v>
      </c>
      <c r="H98" s="1">
        <v>5</v>
      </c>
      <c r="I98" s="1">
        <v>4</v>
      </c>
      <c r="J98" s="1">
        <v>4</v>
      </c>
      <c r="K98" s="1">
        <v>4</v>
      </c>
      <c r="L98" s="1">
        <v>4</v>
      </c>
      <c r="M98" s="1">
        <v>5</v>
      </c>
      <c r="N98" s="1">
        <v>5</v>
      </c>
      <c r="O98" s="1">
        <v>5</v>
      </c>
      <c r="P98" s="1">
        <v>4</v>
      </c>
      <c r="Q98" s="1">
        <v>3</v>
      </c>
      <c r="R98" s="1">
        <v>3</v>
      </c>
      <c r="S98">
        <f t="shared" si="2"/>
        <v>67</v>
      </c>
      <c r="T98">
        <f t="shared" si="3"/>
        <v>4.1875</v>
      </c>
    </row>
    <row r="99" spans="2:20" x14ac:dyDescent="0.35">
      <c r="B99" s="1">
        <v>92</v>
      </c>
      <c r="C99" s="1">
        <v>5</v>
      </c>
      <c r="D99" s="1">
        <v>5</v>
      </c>
      <c r="E99" s="1">
        <v>4</v>
      </c>
      <c r="F99" s="1">
        <v>4</v>
      </c>
      <c r="G99" s="1">
        <v>5</v>
      </c>
      <c r="H99" s="1">
        <v>5</v>
      </c>
      <c r="I99" s="1">
        <v>5</v>
      </c>
      <c r="J99" s="1">
        <v>5</v>
      </c>
      <c r="K99" s="1">
        <v>4</v>
      </c>
      <c r="L99" s="1">
        <v>5</v>
      </c>
      <c r="M99" s="1">
        <v>5</v>
      </c>
      <c r="N99" s="1">
        <v>5</v>
      </c>
      <c r="O99" s="1">
        <v>5</v>
      </c>
      <c r="P99" s="1">
        <v>5</v>
      </c>
      <c r="Q99" s="1">
        <v>4</v>
      </c>
      <c r="R99" s="1">
        <v>4</v>
      </c>
      <c r="S99">
        <f t="shared" si="2"/>
        <v>75</v>
      </c>
      <c r="T99">
        <f t="shared" si="3"/>
        <v>4.6875</v>
      </c>
    </row>
    <row r="100" spans="2:20" x14ac:dyDescent="0.35">
      <c r="B100" s="1">
        <v>93</v>
      </c>
      <c r="C100" s="1">
        <v>5</v>
      </c>
      <c r="D100" s="1">
        <v>5</v>
      </c>
      <c r="E100" s="1">
        <v>5</v>
      </c>
      <c r="F100" s="1">
        <v>5</v>
      </c>
      <c r="G100" s="1">
        <v>5</v>
      </c>
      <c r="H100" s="1">
        <v>5</v>
      </c>
      <c r="I100" s="1">
        <v>5</v>
      </c>
      <c r="J100" s="1">
        <v>5</v>
      </c>
      <c r="K100" s="1">
        <v>5</v>
      </c>
      <c r="L100" s="1">
        <v>5</v>
      </c>
      <c r="M100" s="1">
        <v>5</v>
      </c>
      <c r="N100" s="1">
        <v>4</v>
      </c>
      <c r="O100" s="1">
        <v>4</v>
      </c>
      <c r="P100" s="1">
        <v>5</v>
      </c>
      <c r="Q100" s="1">
        <v>5</v>
      </c>
      <c r="R100" s="1">
        <v>5</v>
      </c>
      <c r="S100">
        <f t="shared" si="2"/>
        <v>78</v>
      </c>
      <c r="T100">
        <f t="shared" si="3"/>
        <v>4.875</v>
      </c>
    </row>
    <row r="101" spans="2:20" x14ac:dyDescent="0.35">
      <c r="B101" s="1">
        <v>94</v>
      </c>
      <c r="C101" s="1">
        <v>4</v>
      </c>
      <c r="D101" s="1">
        <v>4</v>
      </c>
      <c r="E101" s="1">
        <v>5</v>
      </c>
      <c r="F101" s="1">
        <v>4</v>
      </c>
      <c r="G101" s="1">
        <v>4</v>
      </c>
      <c r="H101" s="1">
        <v>5</v>
      </c>
      <c r="I101" s="1">
        <v>4</v>
      </c>
      <c r="J101" s="1">
        <v>4</v>
      </c>
      <c r="K101" s="1">
        <v>5</v>
      </c>
      <c r="L101" s="1">
        <v>5</v>
      </c>
      <c r="M101" s="1">
        <v>5</v>
      </c>
      <c r="N101" s="1">
        <v>5</v>
      </c>
      <c r="O101" s="1">
        <v>5</v>
      </c>
      <c r="P101" s="1">
        <v>4</v>
      </c>
      <c r="Q101" s="1">
        <v>4</v>
      </c>
      <c r="R101" s="1">
        <v>4</v>
      </c>
      <c r="S101">
        <f t="shared" si="2"/>
        <v>71</v>
      </c>
      <c r="T101">
        <f t="shared" si="3"/>
        <v>4.4375</v>
      </c>
    </row>
    <row r="102" spans="2:20" x14ac:dyDescent="0.35">
      <c r="B102" s="1">
        <v>95</v>
      </c>
      <c r="C102" s="1">
        <v>5</v>
      </c>
      <c r="D102" s="1">
        <v>5</v>
      </c>
      <c r="E102" s="1">
        <v>5</v>
      </c>
      <c r="F102" s="1">
        <v>4</v>
      </c>
      <c r="G102" s="1">
        <v>4</v>
      </c>
      <c r="H102" s="1">
        <v>5</v>
      </c>
      <c r="I102" s="1">
        <v>4</v>
      </c>
      <c r="J102" s="1">
        <v>5</v>
      </c>
      <c r="K102" s="1">
        <v>5</v>
      </c>
      <c r="L102" s="1">
        <v>4</v>
      </c>
      <c r="M102" s="1">
        <v>4</v>
      </c>
      <c r="N102" s="1">
        <v>4</v>
      </c>
      <c r="O102" s="1">
        <v>4</v>
      </c>
      <c r="P102" s="1">
        <v>5</v>
      </c>
      <c r="Q102" s="1">
        <v>5</v>
      </c>
      <c r="R102" s="1">
        <v>5</v>
      </c>
      <c r="S102">
        <f t="shared" si="2"/>
        <v>73</v>
      </c>
      <c r="T102">
        <f t="shared" si="3"/>
        <v>4.5625</v>
      </c>
    </row>
    <row r="103" spans="2:20" x14ac:dyDescent="0.35">
      <c r="B103" s="1">
        <v>96</v>
      </c>
      <c r="C103" s="1">
        <v>5</v>
      </c>
      <c r="D103" s="1">
        <v>5</v>
      </c>
      <c r="E103" s="1">
        <v>5</v>
      </c>
      <c r="F103" s="1">
        <v>5</v>
      </c>
      <c r="G103" s="1">
        <v>5</v>
      </c>
      <c r="H103" s="1">
        <v>5</v>
      </c>
      <c r="I103" s="1">
        <v>5</v>
      </c>
      <c r="J103" s="1">
        <v>4</v>
      </c>
      <c r="K103" s="1">
        <v>4</v>
      </c>
      <c r="L103" s="1">
        <v>5</v>
      </c>
      <c r="M103" s="1">
        <v>4</v>
      </c>
      <c r="N103" s="1">
        <v>5</v>
      </c>
      <c r="O103" s="1">
        <v>4</v>
      </c>
      <c r="P103" s="1">
        <v>4</v>
      </c>
      <c r="Q103" s="1">
        <v>5</v>
      </c>
      <c r="R103" s="1">
        <v>4</v>
      </c>
      <c r="S103">
        <f t="shared" si="2"/>
        <v>74</v>
      </c>
      <c r="T103">
        <f t="shared" si="3"/>
        <v>4.625</v>
      </c>
    </row>
    <row r="104" spans="2:20" x14ac:dyDescent="0.35">
      <c r="B104" s="1">
        <v>97</v>
      </c>
      <c r="C104" s="1">
        <v>5</v>
      </c>
      <c r="D104" s="1">
        <v>5</v>
      </c>
      <c r="E104" s="1">
        <v>5</v>
      </c>
      <c r="F104" s="1">
        <v>4</v>
      </c>
      <c r="G104" s="1">
        <v>5</v>
      </c>
      <c r="H104" s="1">
        <v>4</v>
      </c>
      <c r="I104" s="1">
        <v>5</v>
      </c>
      <c r="J104" s="1">
        <v>4</v>
      </c>
      <c r="K104" s="1">
        <v>5</v>
      </c>
      <c r="L104" s="1">
        <v>4</v>
      </c>
      <c r="M104" s="1">
        <v>4</v>
      </c>
      <c r="N104" s="1">
        <v>4</v>
      </c>
      <c r="O104" s="1">
        <v>5</v>
      </c>
      <c r="P104" s="1">
        <v>4</v>
      </c>
      <c r="Q104" s="1">
        <v>5</v>
      </c>
      <c r="R104" s="1">
        <v>4</v>
      </c>
      <c r="S104">
        <f t="shared" si="2"/>
        <v>72</v>
      </c>
      <c r="T104">
        <f t="shared" si="3"/>
        <v>4.5</v>
      </c>
    </row>
    <row r="105" spans="2:20" x14ac:dyDescent="0.35">
      <c r="B105" s="1">
        <v>98</v>
      </c>
      <c r="C105" s="1">
        <v>5</v>
      </c>
      <c r="D105" s="1">
        <v>5</v>
      </c>
      <c r="E105" s="1">
        <v>5</v>
      </c>
      <c r="F105" s="1">
        <v>5</v>
      </c>
      <c r="G105" s="1">
        <v>4</v>
      </c>
      <c r="H105" s="1">
        <v>5</v>
      </c>
      <c r="I105" s="1">
        <v>5</v>
      </c>
      <c r="J105" s="1">
        <v>4</v>
      </c>
      <c r="K105" s="1">
        <v>4</v>
      </c>
      <c r="L105" s="1">
        <v>4</v>
      </c>
      <c r="M105" s="1">
        <v>5</v>
      </c>
      <c r="N105" s="1">
        <v>4</v>
      </c>
      <c r="O105" s="1">
        <v>4</v>
      </c>
      <c r="P105" s="1">
        <v>4</v>
      </c>
      <c r="Q105" s="1">
        <v>5</v>
      </c>
      <c r="R105" s="1">
        <v>4</v>
      </c>
      <c r="S105">
        <f t="shared" si="2"/>
        <v>72</v>
      </c>
      <c r="T105">
        <f t="shared" si="3"/>
        <v>4.5</v>
      </c>
    </row>
    <row r="106" spans="2:20" x14ac:dyDescent="0.35">
      <c r="B106" s="1">
        <v>99</v>
      </c>
      <c r="C106" s="1">
        <v>4</v>
      </c>
      <c r="D106" s="1">
        <v>4</v>
      </c>
      <c r="E106" s="1">
        <v>4</v>
      </c>
      <c r="F106" s="1">
        <v>4</v>
      </c>
      <c r="G106" s="1">
        <v>4</v>
      </c>
      <c r="H106" s="1">
        <v>5</v>
      </c>
      <c r="I106" s="1">
        <v>4</v>
      </c>
      <c r="J106" s="1">
        <v>4</v>
      </c>
      <c r="K106" s="1">
        <v>4</v>
      </c>
      <c r="L106" s="1">
        <v>4</v>
      </c>
      <c r="M106" s="1">
        <v>5</v>
      </c>
      <c r="N106" s="1">
        <v>5</v>
      </c>
      <c r="O106" s="1">
        <v>5</v>
      </c>
      <c r="P106" s="1">
        <v>4</v>
      </c>
      <c r="Q106" s="1">
        <v>4</v>
      </c>
      <c r="R106" s="1">
        <v>4</v>
      </c>
      <c r="S106">
        <f t="shared" si="2"/>
        <v>68</v>
      </c>
      <c r="T106">
        <f t="shared" si="3"/>
        <v>4.25</v>
      </c>
    </row>
    <row r="107" spans="2:20" x14ac:dyDescent="0.35">
      <c r="B107" s="1">
        <v>100</v>
      </c>
      <c r="C107" s="1">
        <v>4</v>
      </c>
      <c r="D107" s="1">
        <v>5</v>
      </c>
      <c r="E107" s="1">
        <v>4</v>
      </c>
      <c r="F107" s="1">
        <v>4</v>
      </c>
      <c r="G107" s="1">
        <v>4</v>
      </c>
      <c r="H107" s="1">
        <v>4</v>
      </c>
      <c r="I107" s="1">
        <v>4</v>
      </c>
      <c r="J107" s="1">
        <v>4</v>
      </c>
      <c r="K107" s="1">
        <v>4</v>
      </c>
      <c r="L107" s="1">
        <v>4</v>
      </c>
      <c r="M107" s="1">
        <v>4</v>
      </c>
      <c r="N107" s="1">
        <v>4</v>
      </c>
      <c r="O107" s="1">
        <v>4</v>
      </c>
      <c r="P107" s="1">
        <v>5</v>
      </c>
      <c r="Q107" s="1">
        <v>4</v>
      </c>
      <c r="R107" s="1">
        <v>4</v>
      </c>
      <c r="S107">
        <f t="shared" si="2"/>
        <v>66</v>
      </c>
      <c r="T107">
        <f t="shared" si="3"/>
        <v>4.125</v>
      </c>
    </row>
    <row r="108" spans="2:20" x14ac:dyDescent="0.35">
      <c r="B108" s="1">
        <v>101</v>
      </c>
      <c r="C108" s="1">
        <v>4</v>
      </c>
      <c r="D108" s="1">
        <v>4</v>
      </c>
      <c r="E108" s="1">
        <v>4</v>
      </c>
      <c r="F108" s="1">
        <v>4</v>
      </c>
      <c r="G108" s="1">
        <v>4</v>
      </c>
      <c r="H108" s="1">
        <v>4</v>
      </c>
      <c r="I108" s="1">
        <v>4</v>
      </c>
      <c r="J108" s="1">
        <v>4</v>
      </c>
      <c r="K108" s="1">
        <v>4</v>
      </c>
      <c r="L108" s="1">
        <v>4</v>
      </c>
      <c r="M108" s="1">
        <v>4</v>
      </c>
      <c r="N108" s="1">
        <v>4</v>
      </c>
      <c r="O108" s="1">
        <v>4</v>
      </c>
      <c r="P108" s="1">
        <v>4</v>
      </c>
      <c r="Q108" s="1">
        <v>4</v>
      </c>
      <c r="R108" s="1">
        <v>4</v>
      </c>
      <c r="S108">
        <f t="shared" si="2"/>
        <v>64</v>
      </c>
      <c r="T108">
        <f t="shared" si="3"/>
        <v>4</v>
      </c>
    </row>
    <row r="109" spans="2:20" x14ac:dyDescent="0.35">
      <c r="B109" s="1">
        <v>102</v>
      </c>
      <c r="C109" s="1">
        <v>4</v>
      </c>
      <c r="D109" s="1">
        <v>4</v>
      </c>
      <c r="E109" s="1">
        <v>4</v>
      </c>
      <c r="F109" s="1">
        <v>4</v>
      </c>
      <c r="G109" s="1">
        <v>4</v>
      </c>
      <c r="H109" s="1">
        <v>4</v>
      </c>
      <c r="I109" s="1">
        <v>4</v>
      </c>
      <c r="J109" s="1">
        <v>4</v>
      </c>
      <c r="K109" s="1">
        <v>4</v>
      </c>
      <c r="L109" s="1">
        <v>4</v>
      </c>
      <c r="M109" s="1">
        <v>4</v>
      </c>
      <c r="N109" s="1">
        <v>4</v>
      </c>
      <c r="O109" s="1">
        <v>4</v>
      </c>
      <c r="P109" s="1">
        <v>4</v>
      </c>
      <c r="Q109" s="1">
        <v>4</v>
      </c>
      <c r="R109" s="1">
        <v>4</v>
      </c>
      <c r="S109">
        <f t="shared" si="2"/>
        <v>64</v>
      </c>
      <c r="T109">
        <f t="shared" si="3"/>
        <v>4</v>
      </c>
    </row>
    <row r="110" spans="2:20" x14ac:dyDescent="0.35">
      <c r="B110" s="1">
        <v>103</v>
      </c>
      <c r="C110" s="1">
        <v>5</v>
      </c>
      <c r="D110" s="1">
        <v>5</v>
      </c>
      <c r="E110" s="1">
        <v>5</v>
      </c>
      <c r="F110" s="1">
        <v>5</v>
      </c>
      <c r="G110" s="1">
        <v>4</v>
      </c>
      <c r="H110" s="1">
        <v>5</v>
      </c>
      <c r="I110" s="1">
        <v>4</v>
      </c>
      <c r="J110" s="1">
        <v>4</v>
      </c>
      <c r="K110" s="1">
        <v>5</v>
      </c>
      <c r="L110" s="1">
        <v>4</v>
      </c>
      <c r="M110" s="1">
        <v>4</v>
      </c>
      <c r="N110" s="1">
        <v>5</v>
      </c>
      <c r="O110" s="1">
        <v>4</v>
      </c>
      <c r="P110" s="1">
        <v>5</v>
      </c>
      <c r="Q110" s="1">
        <v>5</v>
      </c>
      <c r="R110" s="1">
        <v>5</v>
      </c>
      <c r="S110">
        <f t="shared" si="2"/>
        <v>74</v>
      </c>
      <c r="T110">
        <f t="shared" si="3"/>
        <v>4.625</v>
      </c>
    </row>
    <row r="111" spans="2:20" x14ac:dyDescent="0.35">
      <c r="B111" s="1">
        <v>104</v>
      </c>
      <c r="C111" s="1">
        <v>4</v>
      </c>
      <c r="D111" s="1">
        <v>5</v>
      </c>
      <c r="E111" s="1">
        <v>4</v>
      </c>
      <c r="F111" s="1">
        <v>5</v>
      </c>
      <c r="G111" s="1">
        <v>4</v>
      </c>
      <c r="H111" s="1">
        <v>4</v>
      </c>
      <c r="I111" s="1">
        <v>4</v>
      </c>
      <c r="J111" s="1">
        <v>5</v>
      </c>
      <c r="K111" s="1">
        <v>5</v>
      </c>
      <c r="L111" s="1">
        <v>5</v>
      </c>
      <c r="M111" s="1">
        <v>4</v>
      </c>
      <c r="N111" s="1">
        <v>4</v>
      </c>
      <c r="O111" s="1">
        <v>5</v>
      </c>
      <c r="P111" s="1">
        <v>4</v>
      </c>
      <c r="Q111" s="1">
        <v>5</v>
      </c>
      <c r="R111" s="1">
        <v>4</v>
      </c>
      <c r="S111">
        <f t="shared" si="2"/>
        <v>71</v>
      </c>
      <c r="T111">
        <f t="shared" si="3"/>
        <v>4.4375</v>
      </c>
    </row>
    <row r="112" spans="2:20" x14ac:dyDescent="0.35">
      <c r="B112" s="1">
        <v>105</v>
      </c>
      <c r="C112" s="1">
        <v>5</v>
      </c>
      <c r="D112" s="1">
        <v>5</v>
      </c>
      <c r="E112" s="1">
        <v>5</v>
      </c>
      <c r="F112" s="1">
        <v>5</v>
      </c>
      <c r="G112" s="1">
        <v>5</v>
      </c>
      <c r="H112" s="1">
        <v>5</v>
      </c>
      <c r="I112" s="1">
        <v>5</v>
      </c>
      <c r="J112" s="1">
        <v>5</v>
      </c>
      <c r="K112" s="1">
        <v>5</v>
      </c>
      <c r="L112" s="1">
        <v>5</v>
      </c>
      <c r="M112" s="1">
        <v>5</v>
      </c>
      <c r="N112" s="1">
        <v>5</v>
      </c>
      <c r="O112" s="1">
        <v>5</v>
      </c>
      <c r="P112" s="1">
        <v>5</v>
      </c>
      <c r="Q112" s="1">
        <v>5</v>
      </c>
      <c r="R112" s="1">
        <v>5</v>
      </c>
      <c r="S112">
        <f t="shared" si="2"/>
        <v>80</v>
      </c>
      <c r="T112">
        <f t="shared" si="3"/>
        <v>5</v>
      </c>
    </row>
    <row r="113" spans="2:20" x14ac:dyDescent="0.35">
      <c r="B113" s="1">
        <v>106</v>
      </c>
      <c r="C113" s="1">
        <v>5</v>
      </c>
      <c r="D113" s="1">
        <v>5</v>
      </c>
      <c r="E113" s="1">
        <v>5</v>
      </c>
      <c r="F113" s="1">
        <v>5</v>
      </c>
      <c r="G113" s="1">
        <v>4</v>
      </c>
      <c r="H113" s="1">
        <v>4</v>
      </c>
      <c r="I113" s="1">
        <v>4</v>
      </c>
      <c r="J113" s="1">
        <v>5</v>
      </c>
      <c r="K113" s="1">
        <v>4</v>
      </c>
      <c r="L113" s="1">
        <v>4</v>
      </c>
      <c r="M113" s="1">
        <v>4</v>
      </c>
      <c r="N113" s="1">
        <v>5</v>
      </c>
      <c r="O113" s="1">
        <v>5</v>
      </c>
      <c r="P113" s="1">
        <v>4</v>
      </c>
      <c r="Q113" s="1">
        <v>5</v>
      </c>
      <c r="R113" s="1">
        <v>4</v>
      </c>
      <c r="S113">
        <f t="shared" si="2"/>
        <v>72</v>
      </c>
      <c r="T113">
        <f t="shared" si="3"/>
        <v>4.5</v>
      </c>
    </row>
    <row r="114" spans="2:20" x14ac:dyDescent="0.35">
      <c r="B114" s="1">
        <v>107</v>
      </c>
      <c r="C114" s="1">
        <v>4</v>
      </c>
      <c r="D114" s="1">
        <v>4</v>
      </c>
      <c r="E114" s="1">
        <v>4</v>
      </c>
      <c r="F114" s="1">
        <v>4</v>
      </c>
      <c r="G114" s="1">
        <v>5</v>
      </c>
      <c r="H114" s="1">
        <v>5</v>
      </c>
      <c r="I114" s="1">
        <v>5</v>
      </c>
      <c r="J114" s="1">
        <v>4</v>
      </c>
      <c r="K114" s="1">
        <v>4</v>
      </c>
      <c r="L114" s="1">
        <v>4</v>
      </c>
      <c r="M114" s="1">
        <v>4</v>
      </c>
      <c r="N114" s="1">
        <v>5</v>
      </c>
      <c r="O114" s="1">
        <v>4</v>
      </c>
      <c r="P114" s="1">
        <v>4</v>
      </c>
      <c r="Q114" s="1">
        <v>4</v>
      </c>
      <c r="R114" s="1">
        <v>4</v>
      </c>
      <c r="S114">
        <f t="shared" si="2"/>
        <v>68</v>
      </c>
      <c r="T114">
        <f t="shared" si="3"/>
        <v>4.25</v>
      </c>
    </row>
    <row r="115" spans="2:20" x14ac:dyDescent="0.35">
      <c r="B115" s="1">
        <v>108</v>
      </c>
      <c r="C115" s="1">
        <v>5</v>
      </c>
      <c r="D115" s="1">
        <v>5</v>
      </c>
      <c r="E115" s="1">
        <v>5</v>
      </c>
      <c r="F115" s="1">
        <v>5</v>
      </c>
      <c r="G115" s="1">
        <v>4</v>
      </c>
      <c r="H115" s="1">
        <v>4</v>
      </c>
      <c r="I115" s="1">
        <v>4</v>
      </c>
      <c r="J115" s="1">
        <v>5</v>
      </c>
      <c r="K115" s="1">
        <v>5</v>
      </c>
      <c r="L115" s="1">
        <v>5</v>
      </c>
      <c r="M115" s="1">
        <v>4</v>
      </c>
      <c r="N115" s="1">
        <v>5</v>
      </c>
      <c r="O115" s="1">
        <v>4</v>
      </c>
      <c r="P115" s="1">
        <v>4</v>
      </c>
      <c r="Q115" s="1">
        <v>5</v>
      </c>
      <c r="R115" s="1">
        <v>4</v>
      </c>
      <c r="S115">
        <f t="shared" si="2"/>
        <v>73</v>
      </c>
      <c r="T115">
        <f t="shared" si="3"/>
        <v>4.5625</v>
      </c>
    </row>
    <row r="116" spans="2:20" x14ac:dyDescent="0.35">
      <c r="B116" s="1">
        <v>109</v>
      </c>
      <c r="C116" s="1">
        <v>4</v>
      </c>
      <c r="D116" s="1">
        <v>4</v>
      </c>
      <c r="E116" s="1">
        <v>4</v>
      </c>
      <c r="F116" s="1">
        <v>4</v>
      </c>
      <c r="G116" s="1">
        <v>5</v>
      </c>
      <c r="H116" s="1">
        <v>4</v>
      </c>
      <c r="I116" s="1">
        <v>4</v>
      </c>
      <c r="J116" s="1">
        <v>5</v>
      </c>
      <c r="K116" s="1">
        <v>5</v>
      </c>
      <c r="L116" s="1">
        <v>5</v>
      </c>
      <c r="M116" s="1">
        <v>4</v>
      </c>
      <c r="N116" s="1">
        <v>4</v>
      </c>
      <c r="O116" s="1">
        <v>5</v>
      </c>
      <c r="P116" s="1">
        <v>4</v>
      </c>
      <c r="Q116" s="1">
        <v>4</v>
      </c>
      <c r="R116" s="1">
        <v>4</v>
      </c>
      <c r="S116">
        <f t="shared" si="2"/>
        <v>69</v>
      </c>
      <c r="T116">
        <f t="shared" si="3"/>
        <v>4.3125</v>
      </c>
    </row>
    <row r="117" spans="2:20" x14ac:dyDescent="0.35">
      <c r="B117" s="1">
        <v>110</v>
      </c>
      <c r="C117" s="1">
        <v>5</v>
      </c>
      <c r="D117" s="1">
        <v>5</v>
      </c>
      <c r="E117" s="1">
        <v>5</v>
      </c>
      <c r="F117" s="1">
        <v>5</v>
      </c>
      <c r="G117" s="1">
        <v>5</v>
      </c>
      <c r="H117" s="1">
        <v>5</v>
      </c>
      <c r="I117" s="1">
        <v>5</v>
      </c>
      <c r="J117" s="1">
        <v>5</v>
      </c>
      <c r="K117" s="1">
        <v>5</v>
      </c>
      <c r="L117" s="1">
        <v>5</v>
      </c>
      <c r="M117" s="1">
        <v>5</v>
      </c>
      <c r="N117" s="1">
        <v>5</v>
      </c>
      <c r="O117" s="1">
        <v>5</v>
      </c>
      <c r="P117" s="1">
        <v>5</v>
      </c>
      <c r="Q117" s="1">
        <v>5</v>
      </c>
      <c r="R117" s="1">
        <v>5</v>
      </c>
      <c r="S117">
        <f t="shared" si="2"/>
        <v>80</v>
      </c>
      <c r="T117">
        <f t="shared" si="3"/>
        <v>5</v>
      </c>
    </row>
    <row r="118" spans="2:20" x14ac:dyDescent="0.35">
      <c r="B118" s="1">
        <v>111</v>
      </c>
      <c r="C118" s="1">
        <v>4</v>
      </c>
      <c r="D118" s="1">
        <v>4</v>
      </c>
      <c r="E118" s="1">
        <v>4</v>
      </c>
      <c r="F118" s="1">
        <v>3</v>
      </c>
      <c r="G118" s="1">
        <v>4</v>
      </c>
      <c r="H118" s="1">
        <v>4</v>
      </c>
      <c r="I118" s="1">
        <v>4</v>
      </c>
      <c r="J118" s="1">
        <v>4</v>
      </c>
      <c r="K118" s="1">
        <v>4</v>
      </c>
      <c r="L118" s="1">
        <v>4</v>
      </c>
      <c r="M118" s="1">
        <v>4</v>
      </c>
      <c r="N118" s="1">
        <v>4</v>
      </c>
      <c r="O118" s="1">
        <v>4</v>
      </c>
      <c r="P118" s="1">
        <v>4</v>
      </c>
      <c r="Q118" s="1">
        <v>4</v>
      </c>
      <c r="R118" s="1">
        <v>4</v>
      </c>
      <c r="S118">
        <f t="shared" si="2"/>
        <v>63</v>
      </c>
      <c r="T118">
        <f t="shared" si="3"/>
        <v>3.9375</v>
      </c>
    </row>
    <row r="119" spans="2:20" x14ac:dyDescent="0.35">
      <c r="B119" s="1">
        <v>112</v>
      </c>
      <c r="C119" s="1">
        <v>4</v>
      </c>
      <c r="D119" s="1">
        <v>5</v>
      </c>
      <c r="E119" s="1">
        <v>4</v>
      </c>
      <c r="F119" s="1">
        <v>3</v>
      </c>
      <c r="G119" s="1">
        <v>4</v>
      </c>
      <c r="H119" s="1">
        <v>4</v>
      </c>
      <c r="I119" s="1">
        <v>4</v>
      </c>
      <c r="J119" s="1">
        <v>4</v>
      </c>
      <c r="K119" s="1">
        <v>4</v>
      </c>
      <c r="L119" s="1">
        <v>4</v>
      </c>
      <c r="M119" s="1">
        <v>4</v>
      </c>
      <c r="N119" s="1">
        <v>4</v>
      </c>
      <c r="O119" s="1">
        <v>4</v>
      </c>
      <c r="P119" s="1">
        <v>4</v>
      </c>
      <c r="Q119" s="1">
        <v>4</v>
      </c>
      <c r="R119" s="1">
        <v>4</v>
      </c>
      <c r="S119">
        <f t="shared" si="2"/>
        <v>64</v>
      </c>
      <c r="T119">
        <f t="shared" si="3"/>
        <v>4</v>
      </c>
    </row>
    <row r="120" spans="2:20" x14ac:dyDescent="0.35">
      <c r="B120" s="1">
        <v>113</v>
      </c>
      <c r="C120" s="1">
        <v>5</v>
      </c>
      <c r="D120" s="1">
        <v>4</v>
      </c>
      <c r="E120" s="1">
        <v>5</v>
      </c>
      <c r="F120" s="1">
        <v>5</v>
      </c>
      <c r="G120" s="1">
        <v>5</v>
      </c>
      <c r="H120" s="1">
        <v>5</v>
      </c>
      <c r="I120" s="1">
        <v>5</v>
      </c>
      <c r="J120" s="1">
        <v>5</v>
      </c>
      <c r="K120" s="1">
        <v>5</v>
      </c>
      <c r="L120" s="1">
        <v>4</v>
      </c>
      <c r="M120" s="1">
        <v>4</v>
      </c>
      <c r="N120" s="1">
        <v>5</v>
      </c>
      <c r="O120" s="1">
        <v>5</v>
      </c>
      <c r="P120" s="1">
        <v>5</v>
      </c>
      <c r="Q120" s="1">
        <v>5</v>
      </c>
      <c r="R120" s="1">
        <v>5</v>
      </c>
      <c r="S120">
        <f t="shared" si="2"/>
        <v>77</v>
      </c>
      <c r="T120">
        <f t="shared" si="3"/>
        <v>4.8125</v>
      </c>
    </row>
    <row r="121" spans="2:20" x14ac:dyDescent="0.35">
      <c r="B121" s="1">
        <v>114</v>
      </c>
      <c r="C121" s="1">
        <v>4</v>
      </c>
      <c r="D121" s="1">
        <v>4</v>
      </c>
      <c r="E121" s="1">
        <v>4</v>
      </c>
      <c r="F121" s="1">
        <v>4</v>
      </c>
      <c r="G121" s="1">
        <v>4</v>
      </c>
      <c r="H121" s="1">
        <v>4</v>
      </c>
      <c r="I121" s="1">
        <v>4</v>
      </c>
      <c r="J121" s="1">
        <v>4</v>
      </c>
      <c r="K121" s="1">
        <v>4</v>
      </c>
      <c r="L121" s="1">
        <v>4</v>
      </c>
      <c r="M121" s="1">
        <v>4</v>
      </c>
      <c r="N121" s="1">
        <v>4</v>
      </c>
      <c r="O121" s="1">
        <v>4</v>
      </c>
      <c r="P121" s="1">
        <v>4</v>
      </c>
      <c r="Q121" s="1">
        <v>4</v>
      </c>
      <c r="R121" s="1">
        <v>4</v>
      </c>
      <c r="S121">
        <f t="shared" si="2"/>
        <v>64</v>
      </c>
      <c r="T121">
        <f t="shared" si="3"/>
        <v>4</v>
      </c>
    </row>
    <row r="122" spans="2:20" x14ac:dyDescent="0.35">
      <c r="B122" s="1">
        <v>115</v>
      </c>
      <c r="C122" s="1">
        <v>4</v>
      </c>
      <c r="D122" s="1">
        <v>4</v>
      </c>
      <c r="E122" s="1">
        <v>4</v>
      </c>
      <c r="F122" s="1">
        <v>4</v>
      </c>
      <c r="G122" s="1">
        <v>5</v>
      </c>
      <c r="H122" s="1">
        <v>5</v>
      </c>
      <c r="I122" s="1">
        <v>5</v>
      </c>
      <c r="J122" s="1">
        <v>5</v>
      </c>
      <c r="K122" s="1">
        <v>4</v>
      </c>
      <c r="L122" s="1">
        <v>5</v>
      </c>
      <c r="M122" s="1">
        <v>4</v>
      </c>
      <c r="N122" s="1">
        <v>4</v>
      </c>
      <c r="O122" s="1">
        <v>4</v>
      </c>
      <c r="P122" s="1">
        <v>4</v>
      </c>
      <c r="Q122" s="1">
        <v>5</v>
      </c>
      <c r="R122" s="1">
        <v>5</v>
      </c>
      <c r="S122">
        <f t="shared" si="2"/>
        <v>71</v>
      </c>
      <c r="T122">
        <f t="shared" si="3"/>
        <v>4.4375</v>
      </c>
    </row>
    <row r="123" spans="2:20" x14ac:dyDescent="0.35">
      <c r="B123" s="1">
        <v>116</v>
      </c>
      <c r="C123" s="1">
        <v>4</v>
      </c>
      <c r="D123" s="1">
        <v>4</v>
      </c>
      <c r="E123" s="1">
        <v>5</v>
      </c>
      <c r="F123" s="1">
        <v>4</v>
      </c>
      <c r="G123" s="1">
        <v>5</v>
      </c>
      <c r="H123" s="1">
        <v>5</v>
      </c>
      <c r="I123" s="1">
        <v>5</v>
      </c>
      <c r="J123" s="1">
        <v>5</v>
      </c>
      <c r="K123" s="1">
        <v>4</v>
      </c>
      <c r="L123" s="1">
        <v>5</v>
      </c>
      <c r="M123" s="1">
        <v>4</v>
      </c>
      <c r="N123" s="1">
        <v>5</v>
      </c>
      <c r="O123" s="1">
        <v>5</v>
      </c>
      <c r="P123" s="1">
        <v>4</v>
      </c>
      <c r="Q123" s="1">
        <v>5</v>
      </c>
      <c r="R123" s="1">
        <v>4</v>
      </c>
      <c r="S123">
        <f t="shared" si="2"/>
        <v>73</v>
      </c>
      <c r="T123">
        <f t="shared" si="3"/>
        <v>4.5625</v>
      </c>
    </row>
    <row r="124" spans="2:20" x14ac:dyDescent="0.35">
      <c r="B124" s="1">
        <v>117</v>
      </c>
      <c r="C124" s="1">
        <v>4</v>
      </c>
      <c r="D124" s="1">
        <v>4</v>
      </c>
      <c r="E124" s="1">
        <v>4</v>
      </c>
      <c r="F124" s="1">
        <v>4</v>
      </c>
      <c r="G124" s="1">
        <v>5</v>
      </c>
      <c r="H124" s="1">
        <v>5</v>
      </c>
      <c r="I124" s="1">
        <v>5</v>
      </c>
      <c r="J124" s="1">
        <v>4</v>
      </c>
      <c r="K124" s="1">
        <v>5</v>
      </c>
      <c r="L124" s="1">
        <v>5</v>
      </c>
      <c r="M124" s="1">
        <v>4</v>
      </c>
      <c r="N124" s="1">
        <v>5</v>
      </c>
      <c r="O124" s="1">
        <v>5</v>
      </c>
      <c r="P124" s="1">
        <v>4</v>
      </c>
      <c r="Q124" s="1">
        <v>5</v>
      </c>
      <c r="R124" s="1">
        <v>4</v>
      </c>
      <c r="S124">
        <f t="shared" si="2"/>
        <v>72</v>
      </c>
      <c r="T124">
        <f t="shared" si="3"/>
        <v>4.5</v>
      </c>
    </row>
    <row r="125" spans="2:20" x14ac:dyDescent="0.35">
      <c r="B125" s="1">
        <v>118</v>
      </c>
      <c r="C125" s="1">
        <v>4</v>
      </c>
      <c r="D125" s="1">
        <v>4</v>
      </c>
      <c r="E125" s="1">
        <v>5</v>
      </c>
      <c r="F125" s="1">
        <v>4</v>
      </c>
      <c r="G125" s="1">
        <v>5</v>
      </c>
      <c r="H125" s="1">
        <v>5</v>
      </c>
      <c r="I125" s="1">
        <v>5</v>
      </c>
      <c r="J125" s="1">
        <v>5</v>
      </c>
      <c r="K125" s="1">
        <v>5</v>
      </c>
      <c r="L125" s="1">
        <v>5</v>
      </c>
      <c r="M125" s="1">
        <v>5</v>
      </c>
      <c r="N125" s="1">
        <v>5</v>
      </c>
      <c r="O125" s="1">
        <v>5</v>
      </c>
      <c r="P125" s="1">
        <v>4</v>
      </c>
      <c r="Q125" s="1">
        <v>5</v>
      </c>
      <c r="R125" s="1">
        <v>4</v>
      </c>
      <c r="S125">
        <f t="shared" si="2"/>
        <v>75</v>
      </c>
      <c r="T125">
        <f t="shared" si="3"/>
        <v>4.6875</v>
      </c>
    </row>
    <row r="126" spans="2:20" x14ac:dyDescent="0.35">
      <c r="B126" s="1">
        <v>119</v>
      </c>
      <c r="C126" s="1">
        <v>5</v>
      </c>
      <c r="D126" s="1">
        <v>4</v>
      </c>
      <c r="E126" s="1">
        <v>4</v>
      </c>
      <c r="F126" s="1">
        <v>4</v>
      </c>
      <c r="G126" s="1">
        <v>5</v>
      </c>
      <c r="H126" s="1">
        <v>5</v>
      </c>
      <c r="I126" s="1">
        <v>5</v>
      </c>
      <c r="J126" s="1">
        <v>5</v>
      </c>
      <c r="K126" s="1">
        <v>5</v>
      </c>
      <c r="L126" s="1">
        <v>5</v>
      </c>
      <c r="M126" s="1">
        <v>5</v>
      </c>
      <c r="N126" s="1">
        <v>5</v>
      </c>
      <c r="O126" s="1">
        <v>4</v>
      </c>
      <c r="P126" s="1">
        <v>4</v>
      </c>
      <c r="Q126" s="1">
        <v>5</v>
      </c>
      <c r="R126" s="1">
        <v>5</v>
      </c>
      <c r="S126">
        <f t="shared" si="2"/>
        <v>75</v>
      </c>
      <c r="T126">
        <f t="shared" si="3"/>
        <v>4.6875</v>
      </c>
    </row>
    <row r="127" spans="2:20" x14ac:dyDescent="0.35">
      <c r="B127" s="1">
        <v>120</v>
      </c>
      <c r="C127" s="1">
        <v>5</v>
      </c>
      <c r="D127" s="1">
        <v>4</v>
      </c>
      <c r="E127" s="1">
        <v>4</v>
      </c>
      <c r="F127" s="1">
        <v>4</v>
      </c>
      <c r="G127" s="1">
        <v>5</v>
      </c>
      <c r="H127" s="1">
        <v>5</v>
      </c>
      <c r="I127" s="1">
        <v>5</v>
      </c>
      <c r="J127" s="1">
        <v>5</v>
      </c>
      <c r="K127" s="1">
        <v>5</v>
      </c>
      <c r="L127" s="1">
        <v>5</v>
      </c>
      <c r="M127" s="1">
        <v>5</v>
      </c>
      <c r="N127" s="1">
        <v>4</v>
      </c>
      <c r="O127" s="1">
        <v>5</v>
      </c>
      <c r="P127" s="1">
        <v>4</v>
      </c>
      <c r="Q127" s="1">
        <v>5</v>
      </c>
      <c r="R127" s="1">
        <v>5</v>
      </c>
      <c r="S127">
        <f t="shared" si="2"/>
        <v>75</v>
      </c>
      <c r="T127">
        <f t="shared" si="3"/>
        <v>4.6875</v>
      </c>
    </row>
    <row r="128" spans="2:20" x14ac:dyDescent="0.35">
      <c r="B128" s="1">
        <v>121</v>
      </c>
      <c r="C128" s="1">
        <v>5</v>
      </c>
      <c r="D128" s="1">
        <v>5</v>
      </c>
      <c r="E128" s="1">
        <v>4</v>
      </c>
      <c r="F128" s="1">
        <v>4</v>
      </c>
      <c r="G128" s="1">
        <v>5</v>
      </c>
      <c r="H128" s="1">
        <v>5</v>
      </c>
      <c r="I128" s="1">
        <v>5</v>
      </c>
      <c r="J128" s="1">
        <v>5</v>
      </c>
      <c r="K128" s="1">
        <v>4</v>
      </c>
      <c r="L128" s="1">
        <v>5</v>
      </c>
      <c r="M128" s="1">
        <v>5</v>
      </c>
      <c r="N128" s="1">
        <v>5</v>
      </c>
      <c r="O128" s="1">
        <v>5</v>
      </c>
      <c r="P128" s="1">
        <v>5</v>
      </c>
      <c r="Q128" s="1">
        <v>4</v>
      </c>
      <c r="R128" s="1">
        <v>4</v>
      </c>
      <c r="S128">
        <f t="shared" si="2"/>
        <v>75</v>
      </c>
      <c r="T128">
        <f t="shared" si="3"/>
        <v>4.6875</v>
      </c>
    </row>
    <row r="129" spans="2:20" x14ac:dyDescent="0.35">
      <c r="B129" s="1">
        <v>122</v>
      </c>
      <c r="C129" s="1">
        <v>5</v>
      </c>
      <c r="D129" s="1">
        <v>5</v>
      </c>
      <c r="E129" s="1">
        <v>5</v>
      </c>
      <c r="F129" s="1">
        <v>5</v>
      </c>
      <c r="G129" s="1">
        <v>5</v>
      </c>
      <c r="H129" s="1">
        <v>5</v>
      </c>
      <c r="I129" s="1">
        <v>5</v>
      </c>
      <c r="J129" s="1">
        <v>5</v>
      </c>
      <c r="K129" s="1">
        <v>5</v>
      </c>
      <c r="L129" s="1">
        <v>5</v>
      </c>
      <c r="M129" s="1">
        <v>5</v>
      </c>
      <c r="N129" s="1">
        <v>4</v>
      </c>
      <c r="O129" s="1">
        <v>4</v>
      </c>
      <c r="P129" s="1">
        <v>5</v>
      </c>
      <c r="Q129" s="1">
        <v>5</v>
      </c>
      <c r="R129" s="1">
        <v>5</v>
      </c>
      <c r="S129">
        <f t="shared" si="2"/>
        <v>78</v>
      </c>
      <c r="T129">
        <f t="shared" si="3"/>
        <v>4.875</v>
      </c>
    </row>
    <row r="130" spans="2:20" x14ac:dyDescent="0.35">
      <c r="B130" s="1">
        <v>123</v>
      </c>
      <c r="C130" s="1">
        <v>4</v>
      </c>
      <c r="D130" s="1">
        <v>4</v>
      </c>
      <c r="E130" s="1">
        <v>5</v>
      </c>
      <c r="F130" s="1">
        <v>4</v>
      </c>
      <c r="G130" s="1">
        <v>4</v>
      </c>
      <c r="H130" s="1">
        <v>5</v>
      </c>
      <c r="I130" s="1">
        <v>4</v>
      </c>
      <c r="J130" s="1">
        <v>4</v>
      </c>
      <c r="K130" s="1">
        <v>5</v>
      </c>
      <c r="L130" s="1">
        <v>5</v>
      </c>
      <c r="M130" s="1">
        <v>5</v>
      </c>
      <c r="N130" s="1">
        <v>5</v>
      </c>
      <c r="O130" s="1">
        <v>5</v>
      </c>
      <c r="P130" s="1">
        <v>4</v>
      </c>
      <c r="Q130" s="1">
        <v>4</v>
      </c>
      <c r="R130" s="1">
        <v>4</v>
      </c>
      <c r="S130">
        <f t="shared" si="2"/>
        <v>71</v>
      </c>
      <c r="T130">
        <f t="shared" si="3"/>
        <v>4.4375</v>
      </c>
    </row>
    <row r="131" spans="2:20" x14ac:dyDescent="0.35">
      <c r="B131" s="1">
        <v>124</v>
      </c>
      <c r="C131" s="1">
        <v>5</v>
      </c>
      <c r="D131" s="1">
        <v>5</v>
      </c>
      <c r="E131" s="1">
        <v>5</v>
      </c>
      <c r="F131" s="1">
        <v>4</v>
      </c>
      <c r="G131" s="1">
        <v>4</v>
      </c>
      <c r="H131" s="1">
        <v>5</v>
      </c>
      <c r="I131" s="1">
        <v>4</v>
      </c>
      <c r="J131" s="1">
        <v>5</v>
      </c>
      <c r="K131" s="1">
        <v>5</v>
      </c>
      <c r="L131" s="1">
        <v>4</v>
      </c>
      <c r="M131" s="1">
        <v>4</v>
      </c>
      <c r="N131" s="1">
        <v>4</v>
      </c>
      <c r="O131" s="1">
        <v>4</v>
      </c>
      <c r="P131" s="1">
        <v>5</v>
      </c>
      <c r="Q131" s="1">
        <v>5</v>
      </c>
      <c r="R131" s="1">
        <v>5</v>
      </c>
      <c r="S131">
        <f t="shared" si="2"/>
        <v>73</v>
      </c>
      <c r="T131">
        <f t="shared" si="3"/>
        <v>4.5625</v>
      </c>
    </row>
    <row r="132" spans="2:20" x14ac:dyDescent="0.35">
      <c r="B132" s="1">
        <v>125</v>
      </c>
      <c r="C132" s="1">
        <v>5</v>
      </c>
      <c r="D132" s="1">
        <v>5</v>
      </c>
      <c r="E132" s="1">
        <v>5</v>
      </c>
      <c r="F132" s="1">
        <v>5</v>
      </c>
      <c r="G132" s="1">
        <v>5</v>
      </c>
      <c r="H132" s="1">
        <v>5</v>
      </c>
      <c r="I132" s="1">
        <v>5</v>
      </c>
      <c r="J132" s="1">
        <v>4</v>
      </c>
      <c r="K132" s="1">
        <v>4</v>
      </c>
      <c r="L132" s="1">
        <v>5</v>
      </c>
      <c r="M132" s="1">
        <v>4</v>
      </c>
      <c r="N132" s="1">
        <v>5</v>
      </c>
      <c r="O132" s="1">
        <v>4</v>
      </c>
      <c r="P132" s="1">
        <v>4</v>
      </c>
      <c r="Q132" s="1">
        <v>5</v>
      </c>
      <c r="R132" s="1">
        <v>4</v>
      </c>
      <c r="S132">
        <f t="shared" si="2"/>
        <v>74</v>
      </c>
      <c r="T132">
        <f t="shared" si="3"/>
        <v>4.625</v>
      </c>
    </row>
    <row r="133" spans="2:20" x14ac:dyDescent="0.35">
      <c r="B133" s="1">
        <v>126</v>
      </c>
      <c r="C133" s="1">
        <v>5</v>
      </c>
      <c r="D133" s="1">
        <v>5</v>
      </c>
      <c r="E133" s="1">
        <v>5</v>
      </c>
      <c r="F133" s="1">
        <v>5</v>
      </c>
      <c r="G133" s="1">
        <v>4</v>
      </c>
      <c r="H133" s="1">
        <v>4</v>
      </c>
      <c r="I133" s="1">
        <v>4</v>
      </c>
      <c r="J133" s="1">
        <v>5</v>
      </c>
      <c r="K133" s="1">
        <v>4</v>
      </c>
      <c r="L133" s="1">
        <v>4</v>
      </c>
      <c r="M133" s="1">
        <v>4</v>
      </c>
      <c r="N133" s="1">
        <v>5</v>
      </c>
      <c r="O133" s="1">
        <v>5</v>
      </c>
      <c r="P133" s="1">
        <v>4</v>
      </c>
      <c r="Q133" s="1">
        <v>5</v>
      </c>
      <c r="R133" s="1">
        <v>4</v>
      </c>
      <c r="S133">
        <f t="shared" si="2"/>
        <v>72</v>
      </c>
      <c r="T133">
        <f t="shared" si="3"/>
        <v>4.5</v>
      </c>
    </row>
    <row r="134" spans="2:20" x14ac:dyDescent="0.35">
      <c r="B134" s="1">
        <v>127</v>
      </c>
      <c r="C134" s="1">
        <v>4</v>
      </c>
      <c r="D134" s="1">
        <v>4</v>
      </c>
      <c r="E134" s="1">
        <v>4</v>
      </c>
      <c r="F134" s="1">
        <v>4</v>
      </c>
      <c r="G134" s="1">
        <v>5</v>
      </c>
      <c r="H134" s="1">
        <v>5</v>
      </c>
      <c r="I134" s="1">
        <v>5</v>
      </c>
      <c r="J134" s="1">
        <v>4</v>
      </c>
      <c r="K134" s="1">
        <v>4</v>
      </c>
      <c r="L134" s="1">
        <v>4</v>
      </c>
      <c r="M134" s="1">
        <v>4</v>
      </c>
      <c r="N134" s="1">
        <v>5</v>
      </c>
      <c r="O134" s="1">
        <v>4</v>
      </c>
      <c r="P134" s="1">
        <v>4</v>
      </c>
      <c r="Q134" s="1">
        <v>4</v>
      </c>
      <c r="R134" s="1">
        <v>4</v>
      </c>
      <c r="S134">
        <f t="shared" si="2"/>
        <v>68</v>
      </c>
      <c r="T134">
        <f t="shared" si="3"/>
        <v>4.25</v>
      </c>
    </row>
    <row r="135" spans="2:20" x14ac:dyDescent="0.35">
      <c r="B135" s="1">
        <v>128</v>
      </c>
      <c r="C135" s="1">
        <v>5</v>
      </c>
      <c r="D135" s="1">
        <v>5</v>
      </c>
      <c r="E135" s="1">
        <v>5</v>
      </c>
      <c r="F135" s="1">
        <v>5</v>
      </c>
      <c r="G135" s="1">
        <v>4</v>
      </c>
      <c r="H135" s="1">
        <v>4</v>
      </c>
      <c r="I135" s="1">
        <v>4</v>
      </c>
      <c r="J135" s="1">
        <v>5</v>
      </c>
      <c r="K135" s="1">
        <v>5</v>
      </c>
      <c r="L135" s="1">
        <v>5</v>
      </c>
      <c r="M135" s="1">
        <v>4</v>
      </c>
      <c r="N135" s="1">
        <v>5</v>
      </c>
      <c r="O135" s="1">
        <v>4</v>
      </c>
      <c r="P135" s="1">
        <v>4</v>
      </c>
      <c r="Q135" s="1">
        <v>5</v>
      </c>
      <c r="R135" s="1">
        <v>4</v>
      </c>
      <c r="S135">
        <f t="shared" si="2"/>
        <v>73</v>
      </c>
      <c r="T135">
        <f t="shared" si="3"/>
        <v>4.5625</v>
      </c>
    </row>
    <row r="136" spans="2:20" x14ac:dyDescent="0.35">
      <c r="B136" s="1">
        <v>129</v>
      </c>
      <c r="C136" s="1">
        <v>4</v>
      </c>
      <c r="D136" s="1">
        <v>4</v>
      </c>
      <c r="E136" s="1">
        <v>4</v>
      </c>
      <c r="F136" s="1">
        <v>4</v>
      </c>
      <c r="G136" s="1">
        <v>5</v>
      </c>
      <c r="H136" s="1">
        <v>4</v>
      </c>
      <c r="I136" s="1">
        <v>4</v>
      </c>
      <c r="J136" s="1">
        <v>5</v>
      </c>
      <c r="K136" s="1">
        <v>5</v>
      </c>
      <c r="L136" s="1">
        <v>5</v>
      </c>
      <c r="M136" s="1">
        <v>4</v>
      </c>
      <c r="N136" s="1">
        <v>4</v>
      </c>
      <c r="O136" s="1">
        <v>5</v>
      </c>
      <c r="P136" s="1">
        <v>4</v>
      </c>
      <c r="Q136" s="1">
        <v>4</v>
      </c>
      <c r="R136" s="1">
        <v>4</v>
      </c>
      <c r="S136">
        <f t="shared" si="2"/>
        <v>69</v>
      </c>
      <c r="T136">
        <f t="shared" si="3"/>
        <v>4.3125</v>
      </c>
    </row>
    <row r="137" spans="2:20" x14ac:dyDescent="0.35">
      <c r="B137" s="1">
        <v>130</v>
      </c>
      <c r="C137" s="1">
        <v>5</v>
      </c>
      <c r="D137" s="1">
        <v>5</v>
      </c>
      <c r="E137" s="1">
        <v>5</v>
      </c>
      <c r="F137" s="1">
        <v>5</v>
      </c>
      <c r="G137" s="1">
        <v>4</v>
      </c>
      <c r="H137" s="1">
        <v>5</v>
      </c>
      <c r="I137" s="1">
        <v>5</v>
      </c>
      <c r="J137" s="1">
        <v>5</v>
      </c>
      <c r="K137" s="1">
        <v>5</v>
      </c>
      <c r="L137" s="1">
        <v>5</v>
      </c>
      <c r="M137" s="1">
        <v>4</v>
      </c>
      <c r="N137" s="1">
        <v>5</v>
      </c>
      <c r="O137" s="1">
        <v>5</v>
      </c>
      <c r="P137" s="1">
        <v>4</v>
      </c>
      <c r="Q137" s="1">
        <v>5</v>
      </c>
      <c r="R137" s="1">
        <v>5</v>
      </c>
      <c r="S137">
        <f t="shared" ref="S137:S158" si="4">SUM(C137:R137)</f>
        <v>77</v>
      </c>
      <c r="T137">
        <f t="shared" ref="T137:T158" si="5">AVERAGE(C137:R137)</f>
        <v>4.8125</v>
      </c>
    </row>
    <row r="138" spans="2:20" x14ac:dyDescent="0.35">
      <c r="B138" s="1">
        <v>131</v>
      </c>
      <c r="C138" s="1">
        <v>4</v>
      </c>
      <c r="D138" s="1">
        <v>4</v>
      </c>
      <c r="E138" s="1">
        <v>4</v>
      </c>
      <c r="F138" s="1">
        <v>3</v>
      </c>
      <c r="G138" s="1">
        <v>4</v>
      </c>
      <c r="H138" s="1">
        <v>4</v>
      </c>
      <c r="I138" s="1">
        <v>4</v>
      </c>
      <c r="J138" s="1">
        <v>4</v>
      </c>
      <c r="K138" s="1">
        <v>4</v>
      </c>
      <c r="L138" s="1">
        <v>4</v>
      </c>
      <c r="M138" s="1">
        <v>4</v>
      </c>
      <c r="N138" s="1">
        <v>4</v>
      </c>
      <c r="O138" s="1">
        <v>4</v>
      </c>
      <c r="P138" s="1">
        <v>4</v>
      </c>
      <c r="Q138" s="1">
        <v>4</v>
      </c>
      <c r="R138" s="1">
        <v>4</v>
      </c>
      <c r="S138">
        <f t="shared" si="4"/>
        <v>63</v>
      </c>
      <c r="T138">
        <f t="shared" si="5"/>
        <v>3.9375</v>
      </c>
    </row>
    <row r="139" spans="2:20" x14ac:dyDescent="0.35">
      <c r="B139" s="1">
        <v>132</v>
      </c>
      <c r="C139" s="1">
        <v>4</v>
      </c>
      <c r="D139" s="1">
        <v>5</v>
      </c>
      <c r="E139" s="1">
        <v>4</v>
      </c>
      <c r="F139" s="1">
        <v>3</v>
      </c>
      <c r="G139" s="1">
        <v>4</v>
      </c>
      <c r="H139" s="1">
        <v>4</v>
      </c>
      <c r="I139" s="1">
        <v>4</v>
      </c>
      <c r="J139" s="1">
        <v>4</v>
      </c>
      <c r="K139" s="1">
        <v>4</v>
      </c>
      <c r="L139" s="1">
        <v>4</v>
      </c>
      <c r="M139" s="1">
        <v>4</v>
      </c>
      <c r="N139" s="1">
        <v>4</v>
      </c>
      <c r="O139" s="1">
        <v>4</v>
      </c>
      <c r="P139" s="1">
        <v>4</v>
      </c>
      <c r="Q139" s="1">
        <v>4</v>
      </c>
      <c r="R139" s="1">
        <v>4</v>
      </c>
      <c r="S139">
        <f t="shared" si="4"/>
        <v>64</v>
      </c>
      <c r="T139">
        <f t="shared" si="5"/>
        <v>4</v>
      </c>
    </row>
    <row r="140" spans="2:20" x14ac:dyDescent="0.35">
      <c r="B140" s="1">
        <v>133</v>
      </c>
      <c r="C140" s="1">
        <v>4</v>
      </c>
      <c r="D140" s="1">
        <v>4</v>
      </c>
      <c r="E140" s="1">
        <v>5</v>
      </c>
      <c r="F140" s="1">
        <v>5</v>
      </c>
      <c r="G140" s="1">
        <v>4</v>
      </c>
      <c r="H140" s="1">
        <v>5</v>
      </c>
      <c r="I140" s="1">
        <v>5</v>
      </c>
      <c r="J140" s="1">
        <v>5</v>
      </c>
      <c r="K140" s="1">
        <v>5</v>
      </c>
      <c r="L140" s="1">
        <v>4</v>
      </c>
      <c r="M140" s="1">
        <v>5</v>
      </c>
      <c r="N140" s="1">
        <v>5</v>
      </c>
      <c r="O140" s="1">
        <v>5</v>
      </c>
      <c r="P140" s="1">
        <v>5</v>
      </c>
      <c r="Q140" s="1">
        <v>5</v>
      </c>
      <c r="R140" s="1">
        <v>5</v>
      </c>
      <c r="S140">
        <f t="shared" si="4"/>
        <v>76</v>
      </c>
      <c r="T140">
        <f t="shared" si="5"/>
        <v>4.75</v>
      </c>
    </row>
    <row r="141" spans="2:20" x14ac:dyDescent="0.35">
      <c r="B141" s="1">
        <v>134</v>
      </c>
      <c r="C141" s="1">
        <v>4</v>
      </c>
      <c r="D141" s="1">
        <v>4</v>
      </c>
      <c r="E141" s="1">
        <v>5</v>
      </c>
      <c r="F141" s="1">
        <v>5</v>
      </c>
      <c r="G141" s="1">
        <v>4</v>
      </c>
      <c r="H141" s="1">
        <v>5</v>
      </c>
      <c r="I141" s="1">
        <v>5</v>
      </c>
      <c r="J141" s="1">
        <v>5</v>
      </c>
      <c r="K141" s="1">
        <v>5</v>
      </c>
      <c r="L141" s="1">
        <v>4</v>
      </c>
      <c r="M141" s="1">
        <v>5</v>
      </c>
      <c r="N141" s="1">
        <v>5</v>
      </c>
      <c r="O141" s="1">
        <v>5</v>
      </c>
      <c r="P141" s="1">
        <v>5</v>
      </c>
      <c r="Q141" s="1">
        <v>5</v>
      </c>
      <c r="R141" s="1">
        <v>5</v>
      </c>
      <c r="S141">
        <f t="shared" si="4"/>
        <v>76</v>
      </c>
      <c r="T141">
        <f t="shared" si="5"/>
        <v>4.75</v>
      </c>
    </row>
    <row r="142" spans="2:20" x14ac:dyDescent="0.35">
      <c r="B142" s="1">
        <v>135</v>
      </c>
      <c r="C142" s="1">
        <v>4</v>
      </c>
      <c r="D142" s="1">
        <v>4</v>
      </c>
      <c r="E142" s="1">
        <v>4</v>
      </c>
      <c r="F142" s="1">
        <v>4</v>
      </c>
      <c r="G142" s="1">
        <v>4</v>
      </c>
      <c r="H142" s="1">
        <v>5</v>
      </c>
      <c r="I142" s="1">
        <v>4</v>
      </c>
      <c r="J142" s="1">
        <v>5</v>
      </c>
      <c r="K142" s="1">
        <v>5</v>
      </c>
      <c r="L142" s="1">
        <v>5</v>
      </c>
      <c r="M142" s="1">
        <v>5</v>
      </c>
      <c r="N142" s="1">
        <v>5</v>
      </c>
      <c r="O142" s="1">
        <v>5</v>
      </c>
      <c r="P142" s="1">
        <v>4</v>
      </c>
      <c r="Q142" s="1">
        <v>4</v>
      </c>
      <c r="R142" s="1">
        <v>4</v>
      </c>
      <c r="S142">
        <f t="shared" si="4"/>
        <v>71</v>
      </c>
      <c r="T142">
        <f t="shared" si="5"/>
        <v>4.4375</v>
      </c>
    </row>
    <row r="143" spans="2:20" x14ac:dyDescent="0.35">
      <c r="B143" s="1">
        <v>136</v>
      </c>
      <c r="C143" s="1">
        <v>4</v>
      </c>
      <c r="D143" s="1">
        <v>5</v>
      </c>
      <c r="E143" s="1">
        <v>4</v>
      </c>
      <c r="F143" s="1">
        <v>4</v>
      </c>
      <c r="G143" s="1">
        <v>5</v>
      </c>
      <c r="H143" s="1">
        <v>5</v>
      </c>
      <c r="I143" s="1">
        <v>5</v>
      </c>
      <c r="J143" s="1">
        <v>5</v>
      </c>
      <c r="K143" s="1">
        <v>5</v>
      </c>
      <c r="L143" s="1">
        <v>5</v>
      </c>
      <c r="M143" s="1">
        <v>4</v>
      </c>
      <c r="N143" s="1">
        <v>5</v>
      </c>
      <c r="O143" s="1">
        <v>5</v>
      </c>
      <c r="P143" s="1">
        <v>4</v>
      </c>
      <c r="Q143" s="1">
        <v>4</v>
      </c>
      <c r="R143" s="1">
        <v>4</v>
      </c>
      <c r="S143">
        <f t="shared" si="4"/>
        <v>73</v>
      </c>
      <c r="T143">
        <f t="shared" si="5"/>
        <v>4.5625</v>
      </c>
    </row>
    <row r="144" spans="2:20" x14ac:dyDescent="0.35">
      <c r="B144" s="1">
        <v>137</v>
      </c>
      <c r="C144" s="1">
        <v>5</v>
      </c>
      <c r="D144" s="1">
        <v>5</v>
      </c>
      <c r="E144" s="1">
        <v>5</v>
      </c>
      <c r="F144" s="1">
        <v>5</v>
      </c>
      <c r="G144" s="1">
        <v>5</v>
      </c>
      <c r="H144" s="1">
        <v>5</v>
      </c>
      <c r="I144" s="1">
        <v>5</v>
      </c>
      <c r="J144" s="1">
        <v>4</v>
      </c>
      <c r="K144" s="1">
        <v>4</v>
      </c>
      <c r="L144" s="1">
        <v>4</v>
      </c>
      <c r="M144" s="1">
        <v>4</v>
      </c>
      <c r="N144" s="1">
        <v>5</v>
      </c>
      <c r="O144" s="1">
        <v>4</v>
      </c>
      <c r="P144" s="1">
        <v>4</v>
      </c>
      <c r="Q144" s="1">
        <v>4</v>
      </c>
      <c r="R144" s="1">
        <v>4</v>
      </c>
      <c r="S144">
        <f t="shared" si="4"/>
        <v>72</v>
      </c>
      <c r="T144">
        <f t="shared" si="5"/>
        <v>4.5</v>
      </c>
    </row>
    <row r="145" spans="2:20" x14ac:dyDescent="0.35">
      <c r="B145" s="1">
        <v>138</v>
      </c>
      <c r="C145" s="1">
        <v>5</v>
      </c>
      <c r="D145" s="1">
        <v>5</v>
      </c>
      <c r="E145" s="1">
        <v>5</v>
      </c>
      <c r="F145" s="1">
        <v>5</v>
      </c>
      <c r="G145" s="1">
        <v>4</v>
      </c>
      <c r="H145" s="1">
        <v>4</v>
      </c>
      <c r="I145" s="1">
        <v>4</v>
      </c>
      <c r="J145" s="1">
        <v>4</v>
      </c>
      <c r="K145" s="1">
        <v>4</v>
      </c>
      <c r="L145" s="1">
        <v>4</v>
      </c>
      <c r="M145" s="1">
        <v>5</v>
      </c>
      <c r="N145" s="1">
        <v>5</v>
      </c>
      <c r="O145" s="1">
        <v>5</v>
      </c>
      <c r="P145" s="1">
        <v>4</v>
      </c>
      <c r="Q145" s="1">
        <v>5</v>
      </c>
      <c r="R145" s="1">
        <v>4</v>
      </c>
      <c r="S145">
        <f t="shared" si="4"/>
        <v>72</v>
      </c>
      <c r="T145">
        <f t="shared" si="5"/>
        <v>4.5</v>
      </c>
    </row>
    <row r="146" spans="2:20" x14ac:dyDescent="0.35">
      <c r="B146" s="1">
        <v>139</v>
      </c>
      <c r="C146" s="1">
        <v>4</v>
      </c>
      <c r="D146" s="1">
        <v>4</v>
      </c>
      <c r="E146" s="1">
        <v>4</v>
      </c>
      <c r="F146" s="1">
        <v>4</v>
      </c>
      <c r="G146" s="1">
        <v>4</v>
      </c>
      <c r="H146" s="1">
        <v>4</v>
      </c>
      <c r="I146" s="1">
        <v>4</v>
      </c>
      <c r="J146" s="1">
        <v>4</v>
      </c>
      <c r="K146" s="1">
        <v>4</v>
      </c>
      <c r="L146" s="1">
        <v>4</v>
      </c>
      <c r="M146" s="1">
        <v>4</v>
      </c>
      <c r="N146" s="1">
        <v>4</v>
      </c>
      <c r="O146" s="1">
        <v>4</v>
      </c>
      <c r="P146" s="1">
        <v>4</v>
      </c>
      <c r="Q146" s="1">
        <v>4</v>
      </c>
      <c r="R146" s="1">
        <v>5</v>
      </c>
      <c r="S146">
        <f t="shared" si="4"/>
        <v>65</v>
      </c>
      <c r="T146">
        <f t="shared" si="5"/>
        <v>4.0625</v>
      </c>
    </row>
    <row r="147" spans="2:20" x14ac:dyDescent="0.35">
      <c r="B147" s="1">
        <v>140</v>
      </c>
      <c r="C147" s="1">
        <v>4</v>
      </c>
      <c r="D147" s="1">
        <v>4</v>
      </c>
      <c r="E147" s="1">
        <v>4</v>
      </c>
      <c r="F147" s="1">
        <v>45</v>
      </c>
      <c r="G147" s="1">
        <v>4</v>
      </c>
      <c r="H147" s="1">
        <v>4</v>
      </c>
      <c r="I147" s="1">
        <v>4</v>
      </c>
      <c r="J147" s="1">
        <v>4</v>
      </c>
      <c r="K147" s="1">
        <v>4</v>
      </c>
      <c r="L147" s="1">
        <v>4</v>
      </c>
      <c r="M147" s="1">
        <v>4</v>
      </c>
      <c r="N147" s="1">
        <v>4</v>
      </c>
      <c r="O147" s="1">
        <v>4</v>
      </c>
      <c r="P147" s="1">
        <v>4</v>
      </c>
      <c r="Q147" s="1">
        <v>4</v>
      </c>
      <c r="R147" s="1">
        <v>5</v>
      </c>
      <c r="S147">
        <f t="shared" si="4"/>
        <v>106</v>
      </c>
      <c r="T147">
        <f t="shared" si="5"/>
        <v>6.625</v>
      </c>
    </row>
    <row r="148" spans="2:20" x14ac:dyDescent="0.35">
      <c r="B148" s="1">
        <v>141</v>
      </c>
      <c r="C148" s="1">
        <v>5</v>
      </c>
      <c r="D148" s="1">
        <v>5</v>
      </c>
      <c r="E148" s="1">
        <v>5</v>
      </c>
      <c r="F148" s="1">
        <v>4</v>
      </c>
      <c r="G148" s="1">
        <v>5</v>
      </c>
      <c r="H148" s="1">
        <v>5</v>
      </c>
      <c r="I148" s="1">
        <v>5</v>
      </c>
      <c r="J148" s="1">
        <v>5</v>
      </c>
      <c r="K148" s="1">
        <v>4</v>
      </c>
      <c r="L148" s="1">
        <v>5</v>
      </c>
      <c r="M148" s="1">
        <v>5</v>
      </c>
      <c r="N148" s="1">
        <v>5</v>
      </c>
      <c r="O148" s="1">
        <v>5</v>
      </c>
      <c r="P148" s="1">
        <v>4</v>
      </c>
      <c r="Q148" s="1">
        <v>5</v>
      </c>
      <c r="R148" s="1">
        <v>5</v>
      </c>
      <c r="S148">
        <f t="shared" si="4"/>
        <v>77</v>
      </c>
      <c r="T148">
        <f t="shared" si="5"/>
        <v>4.8125</v>
      </c>
    </row>
    <row r="149" spans="2:20" x14ac:dyDescent="0.35">
      <c r="B149" s="1">
        <v>142</v>
      </c>
      <c r="C149" s="1">
        <v>5</v>
      </c>
      <c r="D149" s="1">
        <v>4</v>
      </c>
      <c r="E149" s="1">
        <v>4</v>
      </c>
      <c r="F149" s="1">
        <v>4</v>
      </c>
      <c r="G149" s="1">
        <v>4</v>
      </c>
      <c r="H149" s="1">
        <v>4</v>
      </c>
      <c r="I149" s="1">
        <v>4</v>
      </c>
      <c r="J149" s="1">
        <v>4</v>
      </c>
      <c r="K149" s="1">
        <v>5</v>
      </c>
      <c r="L149" s="1">
        <v>4</v>
      </c>
      <c r="M149" s="1">
        <v>4</v>
      </c>
      <c r="N149" s="1">
        <v>4</v>
      </c>
      <c r="O149" s="1">
        <v>4</v>
      </c>
      <c r="P149" s="1">
        <v>4</v>
      </c>
      <c r="Q149" s="1">
        <v>4</v>
      </c>
      <c r="R149" s="1">
        <v>5</v>
      </c>
      <c r="S149">
        <f t="shared" si="4"/>
        <v>67</v>
      </c>
      <c r="T149">
        <f t="shared" si="5"/>
        <v>4.1875</v>
      </c>
    </row>
    <row r="150" spans="2:20" x14ac:dyDescent="0.35">
      <c r="B150" s="1">
        <v>143</v>
      </c>
      <c r="C150" s="1">
        <v>4</v>
      </c>
      <c r="D150" s="1">
        <v>4</v>
      </c>
      <c r="E150" s="1">
        <v>3</v>
      </c>
      <c r="F150" s="1">
        <v>3</v>
      </c>
      <c r="G150" s="1">
        <v>3</v>
      </c>
      <c r="H150" s="1">
        <v>4</v>
      </c>
      <c r="I150" s="1">
        <v>3</v>
      </c>
      <c r="J150" s="1">
        <v>4</v>
      </c>
      <c r="K150" s="1">
        <v>4</v>
      </c>
      <c r="L150" s="1">
        <v>4</v>
      </c>
      <c r="M150" s="1">
        <v>4</v>
      </c>
      <c r="N150" s="1">
        <v>4</v>
      </c>
      <c r="O150" s="1">
        <v>5</v>
      </c>
      <c r="P150" s="1">
        <v>4</v>
      </c>
      <c r="Q150" s="1">
        <v>3</v>
      </c>
      <c r="R150" s="1">
        <v>4</v>
      </c>
      <c r="S150">
        <f t="shared" si="4"/>
        <v>60</v>
      </c>
      <c r="T150">
        <f t="shared" si="5"/>
        <v>3.75</v>
      </c>
    </row>
    <row r="151" spans="2:20" x14ac:dyDescent="0.35">
      <c r="B151" s="1">
        <v>144</v>
      </c>
      <c r="C151" s="1">
        <v>4</v>
      </c>
      <c r="D151" s="1">
        <v>4</v>
      </c>
      <c r="E151" s="1">
        <v>2</v>
      </c>
      <c r="F151" s="1">
        <v>2</v>
      </c>
      <c r="G151" s="1">
        <v>3</v>
      </c>
      <c r="H151" s="1">
        <v>4</v>
      </c>
      <c r="I151" s="1">
        <v>3</v>
      </c>
      <c r="J151" s="1">
        <v>4</v>
      </c>
      <c r="K151" s="1">
        <v>4</v>
      </c>
      <c r="L151" s="1">
        <v>4</v>
      </c>
      <c r="M151" s="1">
        <v>4</v>
      </c>
      <c r="N151" s="1">
        <v>4</v>
      </c>
      <c r="O151" s="1">
        <v>5</v>
      </c>
      <c r="P151" s="1">
        <v>4</v>
      </c>
      <c r="Q151" s="1">
        <v>3</v>
      </c>
      <c r="R151" s="1">
        <v>4</v>
      </c>
      <c r="S151">
        <f t="shared" si="4"/>
        <v>58</v>
      </c>
      <c r="T151">
        <f t="shared" si="5"/>
        <v>3.625</v>
      </c>
    </row>
    <row r="152" spans="2:20" x14ac:dyDescent="0.35">
      <c r="B152" s="1">
        <v>145</v>
      </c>
      <c r="C152" s="1">
        <v>4</v>
      </c>
      <c r="D152" s="1">
        <v>4</v>
      </c>
      <c r="E152" s="1">
        <v>2</v>
      </c>
      <c r="F152" s="1">
        <v>2</v>
      </c>
      <c r="G152" s="1">
        <v>3</v>
      </c>
      <c r="H152" s="1">
        <v>4</v>
      </c>
      <c r="I152" s="1">
        <v>3</v>
      </c>
      <c r="J152" s="1">
        <v>4</v>
      </c>
      <c r="K152" s="1">
        <v>4</v>
      </c>
      <c r="L152" s="1">
        <v>4</v>
      </c>
      <c r="M152" s="1">
        <v>4</v>
      </c>
      <c r="N152" s="1">
        <v>4</v>
      </c>
      <c r="O152" s="1">
        <v>5</v>
      </c>
      <c r="P152" s="1">
        <v>4</v>
      </c>
      <c r="Q152" s="1">
        <v>3</v>
      </c>
      <c r="R152" s="1">
        <v>4</v>
      </c>
      <c r="S152">
        <f t="shared" si="4"/>
        <v>58</v>
      </c>
      <c r="T152">
        <f t="shared" si="5"/>
        <v>3.625</v>
      </c>
    </row>
    <row r="153" spans="2:20" x14ac:dyDescent="0.35">
      <c r="B153" s="1">
        <v>146</v>
      </c>
      <c r="C153" s="1">
        <v>4</v>
      </c>
      <c r="D153" s="1">
        <v>4</v>
      </c>
      <c r="E153" s="1">
        <v>3</v>
      </c>
      <c r="F153" s="1">
        <v>3</v>
      </c>
      <c r="G153" s="1">
        <v>3</v>
      </c>
      <c r="H153" s="1">
        <v>4</v>
      </c>
      <c r="I153" s="1">
        <v>3</v>
      </c>
      <c r="J153" s="1">
        <v>4</v>
      </c>
      <c r="K153" s="1">
        <v>4</v>
      </c>
      <c r="L153" s="1">
        <v>4</v>
      </c>
      <c r="M153" s="1">
        <v>4</v>
      </c>
      <c r="N153" s="1">
        <v>4</v>
      </c>
      <c r="O153" s="1">
        <v>5</v>
      </c>
      <c r="P153" s="1">
        <v>4</v>
      </c>
      <c r="Q153" s="1">
        <v>3</v>
      </c>
      <c r="R153" s="1">
        <v>4</v>
      </c>
      <c r="S153">
        <f t="shared" si="4"/>
        <v>60</v>
      </c>
      <c r="T153">
        <f t="shared" si="5"/>
        <v>3.75</v>
      </c>
    </row>
    <row r="154" spans="2:20" x14ac:dyDescent="0.35">
      <c r="B154" s="1">
        <v>147</v>
      </c>
      <c r="C154" s="1">
        <v>4</v>
      </c>
      <c r="D154" s="1">
        <v>4</v>
      </c>
      <c r="E154" s="1">
        <v>3</v>
      </c>
      <c r="F154" s="1">
        <v>3</v>
      </c>
      <c r="G154" s="1">
        <v>3</v>
      </c>
      <c r="H154" s="1">
        <v>4</v>
      </c>
      <c r="I154" s="1">
        <v>3</v>
      </c>
      <c r="J154" s="1">
        <v>4</v>
      </c>
      <c r="K154" s="1">
        <v>4</v>
      </c>
      <c r="L154" s="1">
        <v>4</v>
      </c>
      <c r="M154" s="1">
        <v>4</v>
      </c>
      <c r="N154" s="1">
        <v>4</v>
      </c>
      <c r="O154" s="1">
        <v>5</v>
      </c>
      <c r="P154" s="1">
        <v>4</v>
      </c>
      <c r="Q154" s="1">
        <v>3</v>
      </c>
      <c r="R154" s="1">
        <v>4</v>
      </c>
      <c r="S154">
        <f t="shared" si="4"/>
        <v>60</v>
      </c>
      <c r="T154">
        <f t="shared" si="5"/>
        <v>3.75</v>
      </c>
    </row>
    <row r="155" spans="2:20" x14ac:dyDescent="0.35">
      <c r="B155" s="1">
        <v>148</v>
      </c>
      <c r="C155" s="1">
        <v>4</v>
      </c>
      <c r="D155" s="1">
        <v>4</v>
      </c>
      <c r="E155" s="1">
        <v>3</v>
      </c>
      <c r="F155" s="1">
        <v>2</v>
      </c>
      <c r="G155" s="1">
        <v>5</v>
      </c>
      <c r="H155" s="1">
        <v>3</v>
      </c>
      <c r="I155" s="1">
        <v>4</v>
      </c>
      <c r="J155" s="1">
        <v>4</v>
      </c>
      <c r="K155" s="1">
        <v>4</v>
      </c>
      <c r="L155" s="1">
        <v>4</v>
      </c>
      <c r="M155" s="1">
        <v>4</v>
      </c>
      <c r="N155" s="1">
        <v>4</v>
      </c>
      <c r="O155" s="1">
        <v>5</v>
      </c>
      <c r="P155" s="1">
        <v>4</v>
      </c>
      <c r="Q155" s="1">
        <v>3</v>
      </c>
      <c r="R155" s="1">
        <v>5</v>
      </c>
      <c r="S155">
        <f t="shared" si="4"/>
        <v>62</v>
      </c>
      <c r="T155">
        <f t="shared" si="5"/>
        <v>3.875</v>
      </c>
    </row>
    <row r="156" spans="2:20" x14ac:dyDescent="0.35">
      <c r="B156" s="1">
        <v>149</v>
      </c>
      <c r="C156" s="1">
        <v>5</v>
      </c>
      <c r="D156" s="1">
        <v>5</v>
      </c>
      <c r="E156" s="1">
        <v>4</v>
      </c>
      <c r="F156" s="1">
        <v>3</v>
      </c>
      <c r="G156" s="1">
        <v>4</v>
      </c>
      <c r="H156" s="1">
        <v>4</v>
      </c>
      <c r="I156" s="1">
        <v>4</v>
      </c>
      <c r="J156" s="1">
        <v>4</v>
      </c>
      <c r="K156" s="1">
        <v>5</v>
      </c>
      <c r="L156" s="1">
        <v>3</v>
      </c>
      <c r="M156" s="1">
        <v>4</v>
      </c>
      <c r="N156" s="1">
        <v>3</v>
      </c>
      <c r="O156" s="1">
        <v>4</v>
      </c>
      <c r="P156" s="1">
        <v>4</v>
      </c>
      <c r="Q156" s="1">
        <v>4</v>
      </c>
      <c r="R156" s="1">
        <v>4</v>
      </c>
      <c r="S156">
        <f t="shared" si="4"/>
        <v>64</v>
      </c>
      <c r="T156">
        <f t="shared" si="5"/>
        <v>4</v>
      </c>
    </row>
    <row r="157" spans="2:20" x14ac:dyDescent="0.35">
      <c r="B157" s="1">
        <v>150</v>
      </c>
      <c r="C157" s="1">
        <v>5</v>
      </c>
      <c r="D157" s="1">
        <v>5</v>
      </c>
      <c r="E157" s="1">
        <v>3</v>
      </c>
      <c r="F157" s="1">
        <v>2</v>
      </c>
      <c r="G157" s="1">
        <v>4</v>
      </c>
      <c r="H157" s="1">
        <v>4</v>
      </c>
      <c r="I157" s="1">
        <v>5</v>
      </c>
      <c r="J157" s="1">
        <v>5</v>
      </c>
      <c r="K157" s="1">
        <v>5</v>
      </c>
      <c r="L157" s="1">
        <v>3</v>
      </c>
      <c r="M157" s="1">
        <v>4</v>
      </c>
      <c r="N157" s="1">
        <v>4</v>
      </c>
      <c r="O157" s="1">
        <v>5</v>
      </c>
      <c r="P157" s="1">
        <v>4</v>
      </c>
      <c r="Q157" s="1">
        <v>4</v>
      </c>
      <c r="R157" s="1">
        <v>4</v>
      </c>
      <c r="S157">
        <f t="shared" si="4"/>
        <v>66</v>
      </c>
      <c r="T157">
        <f t="shared" si="5"/>
        <v>4.125</v>
      </c>
    </row>
    <row r="158" spans="2:20" x14ac:dyDescent="0.35">
      <c r="B158" s="1">
        <v>151</v>
      </c>
      <c r="C158" s="1">
        <v>4</v>
      </c>
      <c r="D158" s="1">
        <v>4</v>
      </c>
      <c r="E158" s="1">
        <v>5</v>
      </c>
      <c r="F158" s="1">
        <v>4</v>
      </c>
      <c r="G158" s="1">
        <v>4</v>
      </c>
      <c r="H158" s="1">
        <v>4</v>
      </c>
      <c r="I158" s="1">
        <v>4</v>
      </c>
      <c r="J158" s="1">
        <v>5</v>
      </c>
      <c r="K158" s="1">
        <v>4</v>
      </c>
      <c r="L158" s="1">
        <v>4</v>
      </c>
      <c r="M158" s="1">
        <v>4</v>
      </c>
      <c r="N158" s="1">
        <v>4</v>
      </c>
      <c r="O158" s="1">
        <v>4</v>
      </c>
      <c r="P158" s="1">
        <v>4</v>
      </c>
      <c r="Q158" s="1">
        <v>5</v>
      </c>
      <c r="R158" s="1">
        <v>4</v>
      </c>
      <c r="S158">
        <f t="shared" si="4"/>
        <v>67</v>
      </c>
      <c r="T158">
        <f t="shared" si="5"/>
        <v>4.1875</v>
      </c>
    </row>
  </sheetData>
  <mergeCells count="6">
    <mergeCell ref="C2:S2"/>
    <mergeCell ref="B6:B7"/>
    <mergeCell ref="C6:R6"/>
    <mergeCell ref="S6:S7"/>
    <mergeCell ref="T6:T7"/>
    <mergeCell ref="D3:S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55"/>
  <sheetViews>
    <sheetView topLeftCell="A139" workbookViewId="0">
      <selection activeCell="B3" sqref="B3:I155"/>
    </sheetView>
  </sheetViews>
  <sheetFormatPr defaultRowHeight="14.5" x14ac:dyDescent="0.35"/>
  <sheetData>
    <row r="3" spans="2:9" x14ac:dyDescent="0.35">
      <c r="B3" s="14" t="s">
        <v>2</v>
      </c>
      <c r="C3" s="5"/>
      <c r="D3" s="6" t="s">
        <v>6</v>
      </c>
      <c r="E3" s="6"/>
      <c r="F3" s="6"/>
      <c r="G3" s="7"/>
      <c r="H3" s="14" t="s">
        <v>5</v>
      </c>
      <c r="I3" s="14" t="s">
        <v>4</v>
      </c>
    </row>
    <row r="4" spans="2:9" x14ac:dyDescent="0.35">
      <c r="B4" s="15"/>
      <c r="C4" s="2" t="s">
        <v>7</v>
      </c>
      <c r="D4" s="3" t="s">
        <v>8</v>
      </c>
      <c r="E4" s="3" t="s">
        <v>9</v>
      </c>
      <c r="F4" s="3" t="s">
        <v>10</v>
      </c>
      <c r="G4" s="4" t="s">
        <v>11</v>
      </c>
      <c r="H4" s="15"/>
      <c r="I4" s="15"/>
    </row>
    <row r="5" spans="2:9" x14ac:dyDescent="0.35">
      <c r="B5" s="1">
        <v>1</v>
      </c>
      <c r="C5" s="1">
        <v>4</v>
      </c>
      <c r="D5" s="1">
        <v>4</v>
      </c>
      <c r="E5" s="1">
        <v>5</v>
      </c>
      <c r="F5" s="1">
        <v>5</v>
      </c>
      <c r="G5" s="1">
        <v>4</v>
      </c>
      <c r="H5">
        <f>SUM(C5:G5)</f>
        <v>22</v>
      </c>
      <c r="I5">
        <f>AVERAGE(C5:G5)</f>
        <v>4.4000000000000004</v>
      </c>
    </row>
    <row r="6" spans="2:9" x14ac:dyDescent="0.35">
      <c r="B6" s="1">
        <v>2</v>
      </c>
      <c r="C6" s="1">
        <v>4</v>
      </c>
      <c r="D6" s="1">
        <v>4</v>
      </c>
      <c r="E6" s="1">
        <v>3</v>
      </c>
      <c r="F6" s="1">
        <v>4</v>
      </c>
      <c r="G6" s="1">
        <v>5</v>
      </c>
      <c r="H6">
        <f t="shared" ref="H6:H69" si="0">SUM(C6:G6)</f>
        <v>20</v>
      </c>
      <c r="I6">
        <f t="shared" ref="I6:I69" si="1">AVERAGE(C6:G6)</f>
        <v>4</v>
      </c>
    </row>
    <row r="7" spans="2:9" x14ac:dyDescent="0.35">
      <c r="B7" s="1">
        <v>3</v>
      </c>
      <c r="C7" s="1">
        <v>4</v>
      </c>
      <c r="D7" s="1">
        <v>4</v>
      </c>
      <c r="E7" s="1">
        <v>4</v>
      </c>
      <c r="F7" s="1">
        <v>5</v>
      </c>
      <c r="G7" s="1">
        <v>5</v>
      </c>
      <c r="H7">
        <f t="shared" si="0"/>
        <v>22</v>
      </c>
      <c r="I7">
        <f t="shared" si="1"/>
        <v>4.4000000000000004</v>
      </c>
    </row>
    <row r="8" spans="2:9" x14ac:dyDescent="0.35">
      <c r="B8" s="1">
        <v>4</v>
      </c>
      <c r="C8" s="1">
        <v>3</v>
      </c>
      <c r="D8" s="1">
        <v>3</v>
      </c>
      <c r="E8" s="1">
        <v>3</v>
      </c>
      <c r="F8" s="1">
        <v>4</v>
      </c>
      <c r="G8" s="1">
        <v>5</v>
      </c>
      <c r="H8">
        <f t="shared" si="0"/>
        <v>18</v>
      </c>
      <c r="I8">
        <f t="shared" si="1"/>
        <v>3.6</v>
      </c>
    </row>
    <row r="9" spans="2:9" x14ac:dyDescent="0.35">
      <c r="B9" s="1">
        <v>5</v>
      </c>
      <c r="C9" s="1">
        <v>4</v>
      </c>
      <c r="D9" s="1">
        <v>3</v>
      </c>
      <c r="E9" s="1">
        <v>3</v>
      </c>
      <c r="F9" s="1">
        <v>4</v>
      </c>
      <c r="G9" s="1">
        <v>3</v>
      </c>
      <c r="H9">
        <f t="shared" si="0"/>
        <v>17</v>
      </c>
      <c r="I9">
        <f t="shared" si="1"/>
        <v>3.4</v>
      </c>
    </row>
    <row r="10" spans="2:9" x14ac:dyDescent="0.35">
      <c r="B10" s="1">
        <v>6</v>
      </c>
      <c r="C10" s="1">
        <v>3</v>
      </c>
      <c r="D10" s="1">
        <v>2</v>
      </c>
      <c r="E10" s="1">
        <v>4</v>
      </c>
      <c r="F10" s="1">
        <v>3</v>
      </c>
      <c r="G10" s="1">
        <v>4</v>
      </c>
      <c r="H10">
        <f t="shared" si="0"/>
        <v>16</v>
      </c>
      <c r="I10">
        <f t="shared" si="1"/>
        <v>3.2</v>
      </c>
    </row>
    <row r="11" spans="2:9" x14ac:dyDescent="0.35">
      <c r="B11" s="1">
        <v>7</v>
      </c>
      <c r="C11" s="1">
        <v>4</v>
      </c>
      <c r="D11" s="1">
        <v>4</v>
      </c>
      <c r="E11" s="1">
        <v>4</v>
      </c>
      <c r="F11" s="1">
        <v>4</v>
      </c>
      <c r="G11" s="1">
        <v>4</v>
      </c>
      <c r="H11">
        <f t="shared" si="0"/>
        <v>20</v>
      </c>
      <c r="I11">
        <f t="shared" si="1"/>
        <v>4</v>
      </c>
    </row>
    <row r="12" spans="2:9" x14ac:dyDescent="0.35">
      <c r="B12" s="1">
        <v>8</v>
      </c>
      <c r="C12" s="1">
        <v>4</v>
      </c>
      <c r="D12" s="1">
        <v>4</v>
      </c>
      <c r="E12" s="1">
        <v>4</v>
      </c>
      <c r="F12" s="1">
        <v>5</v>
      </c>
      <c r="G12" s="1">
        <v>5</v>
      </c>
      <c r="H12">
        <f t="shared" si="0"/>
        <v>22</v>
      </c>
      <c r="I12">
        <f t="shared" si="1"/>
        <v>4.4000000000000004</v>
      </c>
    </row>
    <row r="13" spans="2:9" x14ac:dyDescent="0.35">
      <c r="B13" s="1">
        <v>9</v>
      </c>
      <c r="C13" s="1">
        <v>4</v>
      </c>
      <c r="D13" s="1">
        <v>4</v>
      </c>
      <c r="E13" s="1">
        <v>4</v>
      </c>
      <c r="F13" s="1">
        <v>4</v>
      </c>
      <c r="G13" s="1">
        <v>4</v>
      </c>
      <c r="H13">
        <f t="shared" si="0"/>
        <v>20</v>
      </c>
      <c r="I13">
        <f t="shared" si="1"/>
        <v>4</v>
      </c>
    </row>
    <row r="14" spans="2:9" x14ac:dyDescent="0.35">
      <c r="B14" s="1">
        <v>10</v>
      </c>
      <c r="C14" s="1">
        <v>4</v>
      </c>
      <c r="D14" s="1">
        <v>4</v>
      </c>
      <c r="E14" s="1">
        <v>4</v>
      </c>
      <c r="F14" s="1">
        <v>4</v>
      </c>
      <c r="G14" s="1">
        <v>4</v>
      </c>
      <c r="H14">
        <f t="shared" si="0"/>
        <v>20</v>
      </c>
      <c r="I14">
        <f t="shared" si="1"/>
        <v>4</v>
      </c>
    </row>
    <row r="15" spans="2:9" x14ac:dyDescent="0.35">
      <c r="B15" s="1">
        <v>11</v>
      </c>
      <c r="C15" s="1">
        <v>4</v>
      </c>
      <c r="D15" s="1">
        <v>5</v>
      </c>
      <c r="E15" s="1">
        <v>5</v>
      </c>
      <c r="F15" s="1">
        <v>4</v>
      </c>
      <c r="G15" s="1">
        <v>4</v>
      </c>
      <c r="H15">
        <f t="shared" si="0"/>
        <v>22</v>
      </c>
      <c r="I15">
        <f t="shared" si="1"/>
        <v>4.4000000000000004</v>
      </c>
    </row>
    <row r="16" spans="2:9" x14ac:dyDescent="0.35">
      <c r="B16" s="1">
        <v>12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>
        <f t="shared" si="0"/>
        <v>20</v>
      </c>
      <c r="I16">
        <f t="shared" si="1"/>
        <v>4</v>
      </c>
    </row>
    <row r="17" spans="2:9" x14ac:dyDescent="0.35">
      <c r="B17" s="1">
        <v>13</v>
      </c>
      <c r="C17" s="1">
        <v>4</v>
      </c>
      <c r="D17" s="1">
        <v>5</v>
      </c>
      <c r="E17" s="1">
        <v>5</v>
      </c>
      <c r="F17" s="1">
        <v>5</v>
      </c>
      <c r="G17" s="1">
        <v>5</v>
      </c>
      <c r="H17">
        <f t="shared" si="0"/>
        <v>24</v>
      </c>
      <c r="I17">
        <f t="shared" si="1"/>
        <v>4.8</v>
      </c>
    </row>
    <row r="18" spans="2:9" x14ac:dyDescent="0.35">
      <c r="B18" s="1">
        <v>14</v>
      </c>
      <c r="C18" s="1">
        <v>4</v>
      </c>
      <c r="D18" s="1">
        <v>4</v>
      </c>
      <c r="E18" s="1">
        <v>4</v>
      </c>
      <c r="F18" s="1">
        <v>4</v>
      </c>
      <c r="G18" s="1">
        <v>4</v>
      </c>
      <c r="H18">
        <f t="shared" si="0"/>
        <v>20</v>
      </c>
      <c r="I18">
        <f t="shared" si="1"/>
        <v>4</v>
      </c>
    </row>
    <row r="19" spans="2:9" x14ac:dyDescent="0.35">
      <c r="B19" s="1">
        <v>15</v>
      </c>
      <c r="C19" s="1">
        <v>4</v>
      </c>
      <c r="D19" s="1">
        <v>4</v>
      </c>
      <c r="E19" s="1">
        <v>4</v>
      </c>
      <c r="F19" s="1">
        <v>4</v>
      </c>
      <c r="G19" s="1">
        <v>4</v>
      </c>
      <c r="H19">
        <f t="shared" si="0"/>
        <v>20</v>
      </c>
      <c r="I19">
        <f t="shared" si="1"/>
        <v>4</v>
      </c>
    </row>
    <row r="20" spans="2:9" x14ac:dyDescent="0.35">
      <c r="B20" s="1">
        <v>16</v>
      </c>
      <c r="C20" s="1">
        <v>4</v>
      </c>
      <c r="D20" s="1">
        <v>4</v>
      </c>
      <c r="E20" s="1">
        <v>4</v>
      </c>
      <c r="F20" s="1">
        <v>4</v>
      </c>
      <c r="G20" s="1">
        <v>4</v>
      </c>
      <c r="H20">
        <f t="shared" si="0"/>
        <v>20</v>
      </c>
      <c r="I20">
        <f t="shared" si="1"/>
        <v>4</v>
      </c>
    </row>
    <row r="21" spans="2:9" x14ac:dyDescent="0.35">
      <c r="B21" s="1">
        <v>17</v>
      </c>
      <c r="C21" s="1">
        <v>5</v>
      </c>
      <c r="D21" s="1">
        <v>5</v>
      </c>
      <c r="E21" s="1">
        <v>5</v>
      </c>
      <c r="F21" s="1">
        <v>5</v>
      </c>
      <c r="G21" s="1">
        <v>5</v>
      </c>
      <c r="H21">
        <f t="shared" si="0"/>
        <v>25</v>
      </c>
      <c r="I21">
        <f t="shared" si="1"/>
        <v>5</v>
      </c>
    </row>
    <row r="22" spans="2:9" x14ac:dyDescent="0.35">
      <c r="B22" s="1">
        <v>18</v>
      </c>
      <c r="C22" s="1">
        <v>5</v>
      </c>
      <c r="D22" s="1">
        <v>5</v>
      </c>
      <c r="E22" s="1">
        <v>5</v>
      </c>
      <c r="F22" s="1">
        <v>5</v>
      </c>
      <c r="G22" s="1">
        <v>5</v>
      </c>
      <c r="H22">
        <f t="shared" si="0"/>
        <v>25</v>
      </c>
      <c r="I22">
        <f t="shared" si="1"/>
        <v>5</v>
      </c>
    </row>
    <row r="23" spans="2:9" x14ac:dyDescent="0.35">
      <c r="B23" s="1">
        <v>19</v>
      </c>
      <c r="C23" s="1">
        <v>4</v>
      </c>
      <c r="D23" s="1">
        <v>4</v>
      </c>
      <c r="E23" s="1">
        <v>4</v>
      </c>
      <c r="F23" s="1">
        <v>4</v>
      </c>
      <c r="G23" s="1">
        <v>4</v>
      </c>
      <c r="H23">
        <f t="shared" si="0"/>
        <v>20</v>
      </c>
      <c r="I23">
        <f t="shared" si="1"/>
        <v>4</v>
      </c>
    </row>
    <row r="24" spans="2:9" x14ac:dyDescent="0.35">
      <c r="B24" s="1">
        <v>20</v>
      </c>
      <c r="C24" s="1">
        <v>5</v>
      </c>
      <c r="D24" s="1">
        <v>4</v>
      </c>
      <c r="E24" s="1">
        <v>4</v>
      </c>
      <c r="F24" s="1">
        <v>5</v>
      </c>
      <c r="G24" s="1">
        <v>5</v>
      </c>
      <c r="H24">
        <f t="shared" si="0"/>
        <v>23</v>
      </c>
      <c r="I24">
        <f t="shared" si="1"/>
        <v>4.5999999999999996</v>
      </c>
    </row>
    <row r="25" spans="2:9" x14ac:dyDescent="0.35">
      <c r="B25" s="1">
        <v>21</v>
      </c>
      <c r="C25" s="1">
        <v>5</v>
      </c>
      <c r="D25" s="1">
        <v>4</v>
      </c>
      <c r="E25" s="1">
        <v>4</v>
      </c>
      <c r="F25" s="1">
        <v>5</v>
      </c>
      <c r="G25" s="1">
        <v>5</v>
      </c>
      <c r="H25">
        <f t="shared" si="0"/>
        <v>23</v>
      </c>
      <c r="I25">
        <f t="shared" si="1"/>
        <v>4.5999999999999996</v>
      </c>
    </row>
    <row r="26" spans="2:9" x14ac:dyDescent="0.35">
      <c r="B26" s="1">
        <v>22</v>
      </c>
      <c r="C26" s="1">
        <v>5</v>
      </c>
      <c r="D26" s="1">
        <v>4</v>
      </c>
      <c r="E26" s="1">
        <v>4</v>
      </c>
      <c r="F26" s="1">
        <v>5</v>
      </c>
      <c r="G26" s="1">
        <v>5</v>
      </c>
      <c r="H26">
        <f t="shared" si="0"/>
        <v>23</v>
      </c>
      <c r="I26">
        <f t="shared" si="1"/>
        <v>4.5999999999999996</v>
      </c>
    </row>
    <row r="27" spans="2:9" x14ac:dyDescent="0.35">
      <c r="B27" s="1">
        <v>23</v>
      </c>
      <c r="C27" s="1">
        <v>5</v>
      </c>
      <c r="D27" s="1">
        <v>4</v>
      </c>
      <c r="E27" s="1">
        <v>4</v>
      </c>
      <c r="F27" s="1">
        <v>5</v>
      </c>
      <c r="G27" s="1">
        <v>5</v>
      </c>
      <c r="H27">
        <f t="shared" si="0"/>
        <v>23</v>
      </c>
      <c r="I27">
        <f t="shared" si="1"/>
        <v>4.5999999999999996</v>
      </c>
    </row>
    <row r="28" spans="2:9" x14ac:dyDescent="0.35">
      <c r="B28" s="1">
        <v>24</v>
      </c>
      <c r="C28" s="1">
        <v>5</v>
      </c>
      <c r="D28" s="1">
        <v>4</v>
      </c>
      <c r="E28" s="1">
        <v>4</v>
      </c>
      <c r="F28" s="1">
        <v>5</v>
      </c>
      <c r="G28" s="1">
        <v>5</v>
      </c>
      <c r="H28">
        <f t="shared" si="0"/>
        <v>23</v>
      </c>
      <c r="I28">
        <f t="shared" si="1"/>
        <v>4.5999999999999996</v>
      </c>
    </row>
    <row r="29" spans="2:9" x14ac:dyDescent="0.35">
      <c r="B29" s="1">
        <v>25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>
        <f t="shared" si="0"/>
        <v>20</v>
      </c>
      <c r="I29">
        <f t="shared" si="1"/>
        <v>4</v>
      </c>
    </row>
    <row r="30" spans="2:9" x14ac:dyDescent="0.35">
      <c r="B30" s="1">
        <v>26</v>
      </c>
      <c r="C30" s="1">
        <v>5</v>
      </c>
      <c r="D30" s="1">
        <v>4</v>
      </c>
      <c r="E30" s="1">
        <v>3</v>
      </c>
      <c r="F30" s="1">
        <v>4</v>
      </c>
      <c r="G30" s="1">
        <v>4</v>
      </c>
      <c r="H30">
        <f t="shared" si="0"/>
        <v>20</v>
      </c>
      <c r="I30">
        <f t="shared" si="1"/>
        <v>4</v>
      </c>
    </row>
    <row r="31" spans="2:9" x14ac:dyDescent="0.35">
      <c r="B31" s="1">
        <v>27</v>
      </c>
      <c r="C31" s="1">
        <v>4</v>
      </c>
      <c r="D31" s="1">
        <v>4</v>
      </c>
      <c r="E31" s="1">
        <v>4</v>
      </c>
      <c r="F31" s="1">
        <v>3</v>
      </c>
      <c r="G31" s="1">
        <v>3</v>
      </c>
      <c r="H31">
        <f t="shared" si="0"/>
        <v>18</v>
      </c>
      <c r="I31">
        <f t="shared" si="1"/>
        <v>3.6</v>
      </c>
    </row>
    <row r="32" spans="2:9" x14ac:dyDescent="0.35">
      <c r="B32" s="1">
        <v>28</v>
      </c>
      <c r="C32" s="1">
        <v>4</v>
      </c>
      <c r="D32" s="1">
        <v>4</v>
      </c>
      <c r="E32" s="1">
        <v>4</v>
      </c>
      <c r="F32" s="1">
        <v>5</v>
      </c>
      <c r="G32" s="1">
        <v>5</v>
      </c>
      <c r="H32">
        <f t="shared" si="0"/>
        <v>22</v>
      </c>
      <c r="I32">
        <f t="shared" si="1"/>
        <v>4.4000000000000004</v>
      </c>
    </row>
    <row r="33" spans="2:9" x14ac:dyDescent="0.35">
      <c r="B33" s="1">
        <v>29</v>
      </c>
      <c r="C33" s="1">
        <v>4</v>
      </c>
      <c r="D33" s="1">
        <v>4</v>
      </c>
      <c r="E33" s="1">
        <v>4</v>
      </c>
      <c r="F33" s="1">
        <v>4</v>
      </c>
      <c r="G33" s="1">
        <v>5</v>
      </c>
      <c r="H33">
        <f t="shared" si="0"/>
        <v>21</v>
      </c>
      <c r="I33">
        <f t="shared" si="1"/>
        <v>4.2</v>
      </c>
    </row>
    <row r="34" spans="2:9" x14ac:dyDescent="0.35">
      <c r="B34" s="1">
        <v>30</v>
      </c>
      <c r="C34" s="1">
        <v>4</v>
      </c>
      <c r="D34" s="1">
        <v>4</v>
      </c>
      <c r="E34" s="1">
        <v>4</v>
      </c>
      <c r="F34" s="1">
        <v>4</v>
      </c>
      <c r="G34" s="1">
        <v>4</v>
      </c>
      <c r="H34">
        <f t="shared" si="0"/>
        <v>20</v>
      </c>
      <c r="I34">
        <f t="shared" si="1"/>
        <v>4</v>
      </c>
    </row>
    <row r="35" spans="2:9" x14ac:dyDescent="0.35">
      <c r="B35" s="1">
        <v>31</v>
      </c>
      <c r="C35" s="1">
        <v>4</v>
      </c>
      <c r="D35" s="1">
        <v>4</v>
      </c>
      <c r="E35" s="1">
        <v>4</v>
      </c>
      <c r="F35" s="1">
        <v>4</v>
      </c>
      <c r="G35" s="1">
        <v>4</v>
      </c>
      <c r="H35">
        <f t="shared" si="0"/>
        <v>20</v>
      </c>
      <c r="I35">
        <f t="shared" si="1"/>
        <v>4</v>
      </c>
    </row>
    <row r="36" spans="2:9" x14ac:dyDescent="0.35">
      <c r="B36" s="1">
        <v>32</v>
      </c>
      <c r="C36" s="1">
        <v>4</v>
      </c>
      <c r="D36" s="1">
        <v>4</v>
      </c>
      <c r="E36" s="1">
        <v>5</v>
      </c>
      <c r="F36" s="1">
        <v>4</v>
      </c>
      <c r="G36" s="1">
        <v>4</v>
      </c>
      <c r="H36">
        <f t="shared" si="0"/>
        <v>21</v>
      </c>
      <c r="I36">
        <f t="shared" si="1"/>
        <v>4.2</v>
      </c>
    </row>
    <row r="37" spans="2:9" x14ac:dyDescent="0.35">
      <c r="B37" s="1">
        <v>33</v>
      </c>
      <c r="C37" s="1">
        <v>5</v>
      </c>
      <c r="D37" s="1">
        <v>4</v>
      </c>
      <c r="E37" s="1">
        <v>4</v>
      </c>
      <c r="F37" s="1">
        <v>5</v>
      </c>
      <c r="G37" s="1">
        <v>5</v>
      </c>
      <c r="H37">
        <f t="shared" si="0"/>
        <v>23</v>
      </c>
      <c r="I37">
        <f t="shared" si="1"/>
        <v>4.5999999999999996</v>
      </c>
    </row>
    <row r="38" spans="2:9" x14ac:dyDescent="0.35">
      <c r="B38" s="1">
        <v>34</v>
      </c>
      <c r="C38" s="1">
        <v>4</v>
      </c>
      <c r="D38" s="1">
        <v>4</v>
      </c>
      <c r="E38" s="1">
        <v>4</v>
      </c>
      <c r="F38" s="1">
        <v>5</v>
      </c>
      <c r="G38" s="1">
        <v>4</v>
      </c>
      <c r="H38">
        <f t="shared" si="0"/>
        <v>21</v>
      </c>
      <c r="I38">
        <f t="shared" si="1"/>
        <v>4.2</v>
      </c>
    </row>
    <row r="39" spans="2:9" x14ac:dyDescent="0.35">
      <c r="B39" s="1">
        <v>35</v>
      </c>
      <c r="C39" s="1">
        <v>4</v>
      </c>
      <c r="D39" s="1">
        <v>4</v>
      </c>
      <c r="E39" s="1">
        <v>4</v>
      </c>
      <c r="F39" s="1">
        <v>5</v>
      </c>
      <c r="G39" s="1">
        <v>5</v>
      </c>
      <c r="H39">
        <f t="shared" si="0"/>
        <v>22</v>
      </c>
      <c r="I39">
        <f t="shared" si="1"/>
        <v>4.4000000000000004</v>
      </c>
    </row>
    <row r="40" spans="2:9" x14ac:dyDescent="0.35">
      <c r="B40" s="1">
        <v>36</v>
      </c>
      <c r="C40" s="1">
        <v>4</v>
      </c>
      <c r="D40" s="1">
        <v>4</v>
      </c>
      <c r="E40" s="1">
        <v>4</v>
      </c>
      <c r="F40" s="1">
        <v>3</v>
      </c>
      <c r="G40" s="1">
        <v>3</v>
      </c>
      <c r="H40">
        <f t="shared" si="0"/>
        <v>18</v>
      </c>
      <c r="I40">
        <f t="shared" si="1"/>
        <v>3.6</v>
      </c>
    </row>
    <row r="41" spans="2:9" x14ac:dyDescent="0.35">
      <c r="B41" s="1">
        <v>37</v>
      </c>
      <c r="C41" s="1">
        <v>4</v>
      </c>
      <c r="D41" s="1">
        <v>4</v>
      </c>
      <c r="E41" s="1">
        <v>4</v>
      </c>
      <c r="F41" s="1">
        <v>3</v>
      </c>
      <c r="G41" s="1">
        <v>4</v>
      </c>
      <c r="H41">
        <f t="shared" si="0"/>
        <v>19</v>
      </c>
      <c r="I41">
        <f t="shared" si="1"/>
        <v>3.8</v>
      </c>
    </row>
    <row r="42" spans="2:9" x14ac:dyDescent="0.35">
      <c r="B42" s="1">
        <v>38</v>
      </c>
      <c r="C42" s="1">
        <v>4</v>
      </c>
      <c r="D42" s="1">
        <v>4</v>
      </c>
      <c r="E42" s="1">
        <v>4</v>
      </c>
      <c r="F42" s="1">
        <v>4</v>
      </c>
      <c r="G42" s="1">
        <v>4</v>
      </c>
      <c r="H42">
        <f t="shared" si="0"/>
        <v>20</v>
      </c>
      <c r="I42">
        <f t="shared" si="1"/>
        <v>4</v>
      </c>
    </row>
    <row r="43" spans="2:9" x14ac:dyDescent="0.35">
      <c r="B43" s="1">
        <v>39</v>
      </c>
      <c r="C43" s="1">
        <v>5</v>
      </c>
      <c r="D43" s="1">
        <v>4</v>
      </c>
      <c r="E43" s="1">
        <v>4</v>
      </c>
      <c r="F43" s="1">
        <v>4</v>
      </c>
      <c r="G43" s="1">
        <v>4</v>
      </c>
      <c r="H43">
        <f t="shared" si="0"/>
        <v>21</v>
      </c>
      <c r="I43">
        <f t="shared" si="1"/>
        <v>4.2</v>
      </c>
    </row>
    <row r="44" spans="2:9" x14ac:dyDescent="0.35">
      <c r="B44" s="1">
        <v>40</v>
      </c>
      <c r="C44" s="1">
        <v>4</v>
      </c>
      <c r="D44" s="1">
        <v>4</v>
      </c>
      <c r="E44" s="1">
        <v>5</v>
      </c>
      <c r="F44" s="1">
        <v>5</v>
      </c>
      <c r="G44" s="1">
        <v>5</v>
      </c>
      <c r="H44">
        <f t="shared" si="0"/>
        <v>23</v>
      </c>
      <c r="I44">
        <f t="shared" si="1"/>
        <v>4.5999999999999996</v>
      </c>
    </row>
    <row r="45" spans="2:9" x14ac:dyDescent="0.35">
      <c r="B45" s="1">
        <v>41</v>
      </c>
      <c r="C45" s="1">
        <v>4</v>
      </c>
      <c r="D45" s="1">
        <v>4</v>
      </c>
      <c r="E45" s="1">
        <v>4</v>
      </c>
      <c r="F45" s="1">
        <v>3</v>
      </c>
      <c r="G45" s="1">
        <v>4</v>
      </c>
      <c r="H45">
        <f t="shared" si="0"/>
        <v>19</v>
      </c>
      <c r="I45">
        <f t="shared" si="1"/>
        <v>3.8</v>
      </c>
    </row>
    <row r="46" spans="2:9" x14ac:dyDescent="0.35">
      <c r="B46" s="1">
        <v>42</v>
      </c>
      <c r="C46" s="1">
        <v>4</v>
      </c>
      <c r="D46" s="1">
        <v>4</v>
      </c>
      <c r="E46" s="1">
        <v>4</v>
      </c>
      <c r="F46" s="1">
        <v>4</v>
      </c>
      <c r="G46" s="1">
        <v>4</v>
      </c>
      <c r="H46">
        <f t="shared" si="0"/>
        <v>20</v>
      </c>
      <c r="I46">
        <f t="shared" si="1"/>
        <v>4</v>
      </c>
    </row>
    <row r="47" spans="2:9" x14ac:dyDescent="0.35">
      <c r="B47" s="1">
        <v>43</v>
      </c>
      <c r="C47" s="1">
        <v>5</v>
      </c>
      <c r="D47" s="1">
        <v>5</v>
      </c>
      <c r="E47" s="1">
        <v>4</v>
      </c>
      <c r="F47" s="1">
        <v>4</v>
      </c>
      <c r="G47" s="1">
        <v>5</v>
      </c>
      <c r="H47">
        <f t="shared" si="0"/>
        <v>23</v>
      </c>
      <c r="I47">
        <f t="shared" si="1"/>
        <v>4.5999999999999996</v>
      </c>
    </row>
    <row r="48" spans="2:9" x14ac:dyDescent="0.35">
      <c r="B48" s="1">
        <v>44</v>
      </c>
      <c r="C48" s="1">
        <v>4</v>
      </c>
      <c r="D48" s="1">
        <v>4</v>
      </c>
      <c r="E48" s="1">
        <v>4</v>
      </c>
      <c r="F48" s="1">
        <v>4</v>
      </c>
      <c r="G48" s="1">
        <v>4</v>
      </c>
      <c r="H48">
        <f t="shared" si="0"/>
        <v>20</v>
      </c>
      <c r="I48">
        <f t="shared" si="1"/>
        <v>4</v>
      </c>
    </row>
    <row r="49" spans="2:9" x14ac:dyDescent="0.35">
      <c r="B49" s="1">
        <v>45</v>
      </c>
      <c r="C49" s="1">
        <v>4</v>
      </c>
      <c r="D49" s="1">
        <v>4</v>
      </c>
      <c r="E49" s="1">
        <v>4</v>
      </c>
      <c r="F49" s="1">
        <v>4</v>
      </c>
      <c r="G49" s="1">
        <v>4</v>
      </c>
      <c r="H49">
        <f t="shared" si="0"/>
        <v>20</v>
      </c>
      <c r="I49">
        <f t="shared" si="1"/>
        <v>4</v>
      </c>
    </row>
    <row r="50" spans="2:9" x14ac:dyDescent="0.35">
      <c r="B50" s="1">
        <v>46</v>
      </c>
      <c r="C50" s="1">
        <v>4</v>
      </c>
      <c r="D50" s="1">
        <v>4</v>
      </c>
      <c r="E50" s="1">
        <v>4</v>
      </c>
      <c r="F50" s="1">
        <v>4</v>
      </c>
      <c r="G50" s="1">
        <v>4</v>
      </c>
      <c r="H50">
        <f t="shared" si="0"/>
        <v>20</v>
      </c>
      <c r="I50">
        <f t="shared" si="1"/>
        <v>4</v>
      </c>
    </row>
    <row r="51" spans="2:9" x14ac:dyDescent="0.35">
      <c r="B51" s="1">
        <v>47</v>
      </c>
      <c r="C51" s="1">
        <v>4</v>
      </c>
      <c r="D51" s="1">
        <v>4</v>
      </c>
      <c r="E51" s="1">
        <v>4</v>
      </c>
      <c r="F51" s="1">
        <v>4</v>
      </c>
      <c r="G51" s="1">
        <v>4</v>
      </c>
      <c r="H51">
        <f t="shared" si="0"/>
        <v>20</v>
      </c>
      <c r="I51">
        <f t="shared" si="1"/>
        <v>4</v>
      </c>
    </row>
    <row r="52" spans="2:9" x14ac:dyDescent="0.35">
      <c r="B52" s="1">
        <v>48</v>
      </c>
      <c r="C52" s="1">
        <v>4</v>
      </c>
      <c r="D52" s="1">
        <v>4</v>
      </c>
      <c r="E52" s="1">
        <v>3</v>
      </c>
      <c r="F52" s="1">
        <v>3</v>
      </c>
      <c r="G52" s="1">
        <v>3</v>
      </c>
      <c r="H52">
        <f t="shared" si="0"/>
        <v>17</v>
      </c>
      <c r="I52">
        <f t="shared" si="1"/>
        <v>3.4</v>
      </c>
    </row>
    <row r="53" spans="2:9" x14ac:dyDescent="0.35">
      <c r="B53" s="1">
        <v>49</v>
      </c>
      <c r="C53" s="1">
        <v>4</v>
      </c>
      <c r="D53" s="1">
        <v>4</v>
      </c>
      <c r="E53" s="1">
        <v>4</v>
      </c>
      <c r="F53" s="1">
        <v>4</v>
      </c>
      <c r="G53" s="1">
        <v>5</v>
      </c>
      <c r="H53">
        <f t="shared" si="0"/>
        <v>21</v>
      </c>
      <c r="I53">
        <f t="shared" si="1"/>
        <v>4.2</v>
      </c>
    </row>
    <row r="54" spans="2:9" x14ac:dyDescent="0.35">
      <c r="B54" s="1">
        <v>50</v>
      </c>
      <c r="C54" s="1">
        <v>5</v>
      </c>
      <c r="D54" s="1">
        <v>5</v>
      </c>
      <c r="E54" s="1">
        <v>4</v>
      </c>
      <c r="F54" s="1">
        <v>4</v>
      </c>
      <c r="G54" s="1">
        <v>4</v>
      </c>
      <c r="H54">
        <f t="shared" si="0"/>
        <v>22</v>
      </c>
      <c r="I54">
        <f t="shared" si="1"/>
        <v>4.4000000000000004</v>
      </c>
    </row>
    <row r="55" spans="2:9" x14ac:dyDescent="0.35">
      <c r="B55" s="1">
        <v>51</v>
      </c>
      <c r="C55" s="1">
        <v>4</v>
      </c>
      <c r="D55" s="1">
        <v>4</v>
      </c>
      <c r="E55" s="1">
        <v>4</v>
      </c>
      <c r="F55" s="1">
        <v>4</v>
      </c>
      <c r="G55" s="1">
        <v>4</v>
      </c>
      <c r="H55">
        <f t="shared" si="0"/>
        <v>20</v>
      </c>
      <c r="I55">
        <f t="shared" si="1"/>
        <v>4</v>
      </c>
    </row>
    <row r="56" spans="2:9" x14ac:dyDescent="0.35">
      <c r="B56" s="1">
        <v>52</v>
      </c>
      <c r="C56" s="1">
        <v>4</v>
      </c>
      <c r="D56" s="1">
        <v>4</v>
      </c>
      <c r="E56" s="1">
        <v>4</v>
      </c>
      <c r="F56" s="1">
        <v>4</v>
      </c>
      <c r="G56" s="1">
        <v>5</v>
      </c>
      <c r="H56">
        <f t="shared" si="0"/>
        <v>21</v>
      </c>
      <c r="I56">
        <f t="shared" si="1"/>
        <v>4.2</v>
      </c>
    </row>
    <row r="57" spans="2:9" x14ac:dyDescent="0.35">
      <c r="B57" s="1">
        <v>53</v>
      </c>
      <c r="C57" s="1">
        <v>4</v>
      </c>
      <c r="D57" s="1">
        <v>3</v>
      </c>
      <c r="E57" s="1">
        <v>3</v>
      </c>
      <c r="F57" s="1">
        <v>3</v>
      </c>
      <c r="G57" s="1">
        <v>3</v>
      </c>
      <c r="H57">
        <f t="shared" si="0"/>
        <v>16</v>
      </c>
      <c r="I57">
        <f t="shared" si="1"/>
        <v>3.2</v>
      </c>
    </row>
    <row r="58" spans="2:9" x14ac:dyDescent="0.35">
      <c r="B58" s="1">
        <v>54</v>
      </c>
      <c r="C58" s="1">
        <v>4</v>
      </c>
      <c r="D58" s="1">
        <v>4</v>
      </c>
      <c r="E58" s="1">
        <v>4</v>
      </c>
      <c r="F58" s="1">
        <v>4</v>
      </c>
      <c r="G58" s="1">
        <v>4</v>
      </c>
      <c r="H58">
        <f t="shared" si="0"/>
        <v>20</v>
      </c>
      <c r="I58">
        <f t="shared" si="1"/>
        <v>4</v>
      </c>
    </row>
    <row r="59" spans="2:9" x14ac:dyDescent="0.35">
      <c r="B59" s="1">
        <v>55</v>
      </c>
      <c r="C59" s="1">
        <v>3</v>
      </c>
      <c r="D59" s="1">
        <v>4</v>
      </c>
      <c r="E59" s="1">
        <v>4</v>
      </c>
      <c r="F59" s="1">
        <v>4</v>
      </c>
      <c r="G59" s="1">
        <v>5</v>
      </c>
      <c r="H59">
        <f t="shared" si="0"/>
        <v>20</v>
      </c>
      <c r="I59">
        <f t="shared" si="1"/>
        <v>4</v>
      </c>
    </row>
    <row r="60" spans="2:9" x14ac:dyDescent="0.35">
      <c r="B60" s="1">
        <v>56</v>
      </c>
      <c r="C60" s="1">
        <v>5</v>
      </c>
      <c r="D60" s="1">
        <v>5</v>
      </c>
      <c r="E60" s="1">
        <v>5</v>
      </c>
      <c r="F60" s="1">
        <v>3</v>
      </c>
      <c r="G60" s="1">
        <v>3</v>
      </c>
      <c r="H60">
        <f t="shared" si="0"/>
        <v>21</v>
      </c>
      <c r="I60">
        <f t="shared" si="1"/>
        <v>4.2</v>
      </c>
    </row>
    <row r="61" spans="2:9" x14ac:dyDescent="0.35">
      <c r="B61" s="1">
        <v>57</v>
      </c>
      <c r="C61" s="1">
        <v>4</v>
      </c>
      <c r="D61" s="1">
        <v>4</v>
      </c>
      <c r="E61" s="1">
        <v>4</v>
      </c>
      <c r="F61" s="1">
        <v>4</v>
      </c>
      <c r="G61" s="1">
        <v>5</v>
      </c>
      <c r="H61">
        <f t="shared" si="0"/>
        <v>21</v>
      </c>
      <c r="I61">
        <f t="shared" si="1"/>
        <v>4.2</v>
      </c>
    </row>
    <row r="62" spans="2:9" x14ac:dyDescent="0.35">
      <c r="B62" s="1">
        <v>58</v>
      </c>
      <c r="C62" s="1">
        <v>4</v>
      </c>
      <c r="D62" s="1">
        <v>4</v>
      </c>
      <c r="E62" s="1">
        <v>4</v>
      </c>
      <c r="F62" s="1">
        <v>4</v>
      </c>
      <c r="G62" s="1">
        <v>4</v>
      </c>
      <c r="H62">
        <f t="shared" si="0"/>
        <v>20</v>
      </c>
      <c r="I62">
        <f t="shared" si="1"/>
        <v>4</v>
      </c>
    </row>
    <row r="63" spans="2:9" x14ac:dyDescent="0.35">
      <c r="B63" s="1">
        <v>59</v>
      </c>
      <c r="C63" s="1">
        <v>3</v>
      </c>
      <c r="D63" s="1">
        <v>5</v>
      </c>
      <c r="E63" s="1">
        <v>3</v>
      </c>
      <c r="F63" s="1">
        <v>5</v>
      </c>
      <c r="G63" s="1">
        <v>4</v>
      </c>
      <c r="H63">
        <f t="shared" si="0"/>
        <v>20</v>
      </c>
      <c r="I63">
        <f t="shared" si="1"/>
        <v>4</v>
      </c>
    </row>
    <row r="64" spans="2:9" x14ac:dyDescent="0.35">
      <c r="B64" s="1">
        <v>60</v>
      </c>
      <c r="C64" s="1">
        <v>4</v>
      </c>
      <c r="D64" s="1">
        <v>5</v>
      </c>
      <c r="E64" s="1">
        <v>4</v>
      </c>
      <c r="F64" s="1">
        <v>3</v>
      </c>
      <c r="G64" s="1">
        <v>4</v>
      </c>
      <c r="H64">
        <f t="shared" si="0"/>
        <v>20</v>
      </c>
      <c r="I64">
        <f t="shared" si="1"/>
        <v>4</v>
      </c>
    </row>
    <row r="65" spans="2:9" x14ac:dyDescent="0.35">
      <c r="B65" s="1">
        <v>61</v>
      </c>
      <c r="C65" s="1">
        <v>4</v>
      </c>
      <c r="D65" s="1">
        <v>4</v>
      </c>
      <c r="E65" s="1">
        <v>4</v>
      </c>
      <c r="F65" s="1">
        <v>4</v>
      </c>
      <c r="G65" s="1">
        <v>4</v>
      </c>
      <c r="H65">
        <f t="shared" si="0"/>
        <v>20</v>
      </c>
      <c r="I65">
        <f t="shared" si="1"/>
        <v>4</v>
      </c>
    </row>
    <row r="66" spans="2:9" x14ac:dyDescent="0.35">
      <c r="B66" s="1">
        <v>62</v>
      </c>
      <c r="C66" s="1">
        <v>4</v>
      </c>
      <c r="D66" s="1">
        <v>4</v>
      </c>
      <c r="E66" s="1">
        <v>4</v>
      </c>
      <c r="F66" s="1">
        <v>4</v>
      </c>
      <c r="G66" s="1">
        <v>4</v>
      </c>
      <c r="H66">
        <f t="shared" si="0"/>
        <v>20</v>
      </c>
      <c r="I66">
        <f t="shared" si="1"/>
        <v>4</v>
      </c>
    </row>
    <row r="67" spans="2:9" x14ac:dyDescent="0.35">
      <c r="B67" s="1">
        <v>63</v>
      </c>
      <c r="C67" s="1">
        <v>4</v>
      </c>
      <c r="D67" s="1">
        <v>4</v>
      </c>
      <c r="E67" s="1">
        <v>4</v>
      </c>
      <c r="F67" s="1">
        <v>4</v>
      </c>
      <c r="G67" s="1">
        <v>4</v>
      </c>
      <c r="H67">
        <f t="shared" si="0"/>
        <v>20</v>
      </c>
      <c r="I67">
        <f t="shared" si="1"/>
        <v>4</v>
      </c>
    </row>
    <row r="68" spans="2:9" x14ac:dyDescent="0.35">
      <c r="B68" s="1">
        <v>64</v>
      </c>
      <c r="C68" s="1">
        <v>5</v>
      </c>
      <c r="D68" s="1">
        <v>5</v>
      </c>
      <c r="E68" s="1">
        <v>4</v>
      </c>
      <c r="F68" s="1">
        <v>5</v>
      </c>
      <c r="G68" s="1">
        <v>5</v>
      </c>
      <c r="H68">
        <f t="shared" si="0"/>
        <v>24</v>
      </c>
      <c r="I68">
        <f t="shared" si="1"/>
        <v>4.8</v>
      </c>
    </row>
    <row r="69" spans="2:9" x14ac:dyDescent="0.35">
      <c r="B69" s="1">
        <v>65</v>
      </c>
      <c r="C69" s="1">
        <v>5</v>
      </c>
      <c r="D69" s="1">
        <v>5</v>
      </c>
      <c r="E69" s="1">
        <v>4</v>
      </c>
      <c r="F69" s="1">
        <v>5</v>
      </c>
      <c r="G69" s="1">
        <v>5</v>
      </c>
      <c r="H69">
        <f t="shared" si="0"/>
        <v>24</v>
      </c>
      <c r="I69">
        <f t="shared" si="1"/>
        <v>4.8</v>
      </c>
    </row>
    <row r="70" spans="2:9" x14ac:dyDescent="0.35">
      <c r="B70" s="1">
        <v>66</v>
      </c>
      <c r="C70" s="1">
        <v>5</v>
      </c>
      <c r="D70" s="1">
        <v>4</v>
      </c>
      <c r="E70" s="1">
        <v>4</v>
      </c>
      <c r="F70" s="1">
        <v>5</v>
      </c>
      <c r="G70" s="1">
        <v>4</v>
      </c>
      <c r="H70">
        <f t="shared" ref="H70:H133" si="2">SUM(C70:G70)</f>
        <v>22</v>
      </c>
      <c r="I70">
        <f t="shared" ref="I70:I133" si="3">AVERAGE(C70:G70)</f>
        <v>4.4000000000000004</v>
      </c>
    </row>
    <row r="71" spans="2:9" x14ac:dyDescent="0.35">
      <c r="B71" s="1">
        <v>67</v>
      </c>
      <c r="C71" s="1">
        <v>5</v>
      </c>
      <c r="D71" s="1">
        <v>4</v>
      </c>
      <c r="E71" s="1">
        <v>4</v>
      </c>
      <c r="F71" s="1">
        <v>5</v>
      </c>
      <c r="G71" s="1">
        <v>4</v>
      </c>
      <c r="H71">
        <f t="shared" si="2"/>
        <v>22</v>
      </c>
      <c r="I71">
        <f t="shared" si="3"/>
        <v>4.4000000000000004</v>
      </c>
    </row>
    <row r="72" spans="2:9" x14ac:dyDescent="0.35">
      <c r="B72" s="1">
        <v>68</v>
      </c>
      <c r="C72" s="1">
        <v>5</v>
      </c>
      <c r="D72" s="1">
        <v>4</v>
      </c>
      <c r="E72" s="1">
        <v>4</v>
      </c>
      <c r="F72" s="1">
        <v>5</v>
      </c>
      <c r="G72" s="1">
        <v>4</v>
      </c>
      <c r="H72">
        <f t="shared" si="2"/>
        <v>22</v>
      </c>
      <c r="I72">
        <f t="shared" si="3"/>
        <v>4.4000000000000004</v>
      </c>
    </row>
    <row r="73" spans="2:9" x14ac:dyDescent="0.35">
      <c r="B73" s="1">
        <v>69</v>
      </c>
      <c r="C73" s="1">
        <v>5</v>
      </c>
      <c r="D73" s="1">
        <v>4</v>
      </c>
      <c r="E73" s="1">
        <v>4</v>
      </c>
      <c r="F73" s="1">
        <v>5</v>
      </c>
      <c r="G73" s="1">
        <v>4</v>
      </c>
      <c r="H73">
        <f t="shared" si="2"/>
        <v>22</v>
      </c>
      <c r="I73">
        <f t="shared" si="3"/>
        <v>4.4000000000000004</v>
      </c>
    </row>
    <row r="74" spans="2:9" x14ac:dyDescent="0.35">
      <c r="B74" s="1">
        <v>70</v>
      </c>
      <c r="C74" s="1">
        <v>5</v>
      </c>
      <c r="D74" s="1">
        <v>4</v>
      </c>
      <c r="E74" s="1">
        <v>4</v>
      </c>
      <c r="F74" s="1">
        <v>5</v>
      </c>
      <c r="G74" s="1">
        <v>4</v>
      </c>
      <c r="H74">
        <f t="shared" si="2"/>
        <v>22</v>
      </c>
      <c r="I74">
        <f t="shared" si="3"/>
        <v>4.4000000000000004</v>
      </c>
    </row>
    <row r="75" spans="2:9" x14ac:dyDescent="0.35">
      <c r="B75" s="1">
        <v>71</v>
      </c>
      <c r="C75" s="1">
        <v>4</v>
      </c>
      <c r="D75" s="1">
        <v>5</v>
      </c>
      <c r="E75" s="1">
        <v>4</v>
      </c>
      <c r="F75" s="1">
        <v>4</v>
      </c>
      <c r="G75" s="1">
        <v>4</v>
      </c>
      <c r="H75">
        <f t="shared" si="2"/>
        <v>21</v>
      </c>
      <c r="I75">
        <f t="shared" si="3"/>
        <v>4.2</v>
      </c>
    </row>
    <row r="76" spans="2:9" x14ac:dyDescent="0.35">
      <c r="B76" s="1">
        <v>72</v>
      </c>
      <c r="C76" s="1">
        <v>5</v>
      </c>
      <c r="D76" s="1">
        <v>4</v>
      </c>
      <c r="E76" s="1">
        <v>5</v>
      </c>
      <c r="F76" s="1">
        <v>5</v>
      </c>
      <c r="G76" s="1">
        <v>5</v>
      </c>
      <c r="H76">
        <f t="shared" si="2"/>
        <v>24</v>
      </c>
      <c r="I76">
        <f t="shared" si="3"/>
        <v>4.8</v>
      </c>
    </row>
    <row r="77" spans="2:9" x14ac:dyDescent="0.35">
      <c r="B77" s="1">
        <v>73</v>
      </c>
      <c r="C77" s="1">
        <v>4</v>
      </c>
      <c r="D77" s="1">
        <v>4</v>
      </c>
      <c r="E77" s="1">
        <v>4</v>
      </c>
      <c r="F77" s="1">
        <v>4</v>
      </c>
      <c r="G77" s="1">
        <v>4</v>
      </c>
      <c r="H77">
        <f t="shared" si="2"/>
        <v>20</v>
      </c>
      <c r="I77">
        <f t="shared" si="3"/>
        <v>4</v>
      </c>
    </row>
    <row r="78" spans="2:9" x14ac:dyDescent="0.35">
      <c r="B78" s="1">
        <v>74</v>
      </c>
      <c r="C78" s="1">
        <v>5</v>
      </c>
      <c r="D78" s="1">
        <v>5</v>
      </c>
      <c r="E78" s="1">
        <v>5</v>
      </c>
      <c r="F78" s="1">
        <v>5</v>
      </c>
      <c r="G78" s="1">
        <v>5</v>
      </c>
      <c r="H78">
        <f t="shared" si="2"/>
        <v>25</v>
      </c>
      <c r="I78">
        <f t="shared" si="3"/>
        <v>5</v>
      </c>
    </row>
    <row r="79" spans="2:9" x14ac:dyDescent="0.35">
      <c r="B79" s="1">
        <v>75</v>
      </c>
      <c r="C79" s="1">
        <v>4</v>
      </c>
      <c r="D79" s="1">
        <v>4</v>
      </c>
      <c r="E79" s="1">
        <v>4</v>
      </c>
      <c r="F79" s="1">
        <v>4</v>
      </c>
      <c r="G79" s="1">
        <v>4</v>
      </c>
      <c r="H79">
        <f t="shared" si="2"/>
        <v>20</v>
      </c>
      <c r="I79">
        <f t="shared" si="3"/>
        <v>4</v>
      </c>
    </row>
    <row r="80" spans="2:9" x14ac:dyDescent="0.35">
      <c r="B80" s="1">
        <v>76</v>
      </c>
      <c r="C80" s="1">
        <v>4</v>
      </c>
      <c r="D80" s="1">
        <v>4</v>
      </c>
      <c r="E80" s="1">
        <v>4</v>
      </c>
      <c r="F80" s="1">
        <v>4</v>
      </c>
      <c r="G80" s="1">
        <v>2</v>
      </c>
      <c r="H80">
        <f t="shared" si="2"/>
        <v>18</v>
      </c>
      <c r="I80">
        <f t="shared" si="3"/>
        <v>3.6</v>
      </c>
    </row>
    <row r="81" spans="2:9" x14ac:dyDescent="0.35">
      <c r="B81" s="1">
        <v>77</v>
      </c>
      <c r="C81" s="1">
        <v>4</v>
      </c>
      <c r="D81" s="1">
        <v>4</v>
      </c>
      <c r="E81" s="1">
        <v>4</v>
      </c>
      <c r="F81" s="1">
        <v>4</v>
      </c>
      <c r="G81" s="1">
        <v>2</v>
      </c>
      <c r="H81">
        <f t="shared" si="2"/>
        <v>18</v>
      </c>
      <c r="I81">
        <f t="shared" si="3"/>
        <v>3.6</v>
      </c>
    </row>
    <row r="82" spans="2:9" x14ac:dyDescent="0.35">
      <c r="B82" s="1">
        <v>78</v>
      </c>
      <c r="C82" s="1">
        <v>4</v>
      </c>
      <c r="D82" s="1">
        <v>4</v>
      </c>
      <c r="E82" s="1">
        <v>4</v>
      </c>
      <c r="F82" s="1">
        <v>4</v>
      </c>
      <c r="G82" s="1">
        <v>2</v>
      </c>
      <c r="H82">
        <f t="shared" si="2"/>
        <v>18</v>
      </c>
      <c r="I82">
        <f t="shared" si="3"/>
        <v>3.6</v>
      </c>
    </row>
    <row r="83" spans="2:9" x14ac:dyDescent="0.35">
      <c r="B83" s="1">
        <v>79</v>
      </c>
      <c r="C83" s="1">
        <v>5</v>
      </c>
      <c r="D83" s="1">
        <v>4</v>
      </c>
      <c r="E83" s="1">
        <v>4</v>
      </c>
      <c r="F83" s="1">
        <v>5</v>
      </c>
      <c r="G83" s="1">
        <v>4</v>
      </c>
      <c r="H83">
        <f t="shared" si="2"/>
        <v>22</v>
      </c>
      <c r="I83">
        <f t="shared" si="3"/>
        <v>4.4000000000000004</v>
      </c>
    </row>
    <row r="84" spans="2:9" x14ac:dyDescent="0.35">
      <c r="B84" s="1">
        <v>80</v>
      </c>
      <c r="C84" s="1">
        <v>5</v>
      </c>
      <c r="D84" s="1">
        <v>4</v>
      </c>
      <c r="E84" s="1">
        <v>4</v>
      </c>
      <c r="F84" s="1">
        <v>4</v>
      </c>
      <c r="G84" s="1">
        <v>5</v>
      </c>
      <c r="H84">
        <f t="shared" si="2"/>
        <v>22</v>
      </c>
      <c r="I84">
        <f t="shared" si="3"/>
        <v>4.4000000000000004</v>
      </c>
    </row>
    <row r="85" spans="2:9" x14ac:dyDescent="0.35">
      <c r="B85" s="1">
        <v>81</v>
      </c>
      <c r="C85" s="1">
        <v>4</v>
      </c>
      <c r="D85" s="1">
        <v>4</v>
      </c>
      <c r="E85" s="1">
        <v>5</v>
      </c>
      <c r="F85" s="1">
        <v>4</v>
      </c>
      <c r="G85" s="1">
        <v>4</v>
      </c>
      <c r="H85">
        <f t="shared" si="2"/>
        <v>21</v>
      </c>
      <c r="I85">
        <f t="shared" si="3"/>
        <v>4.2</v>
      </c>
    </row>
    <row r="86" spans="2:9" x14ac:dyDescent="0.35">
      <c r="B86" s="1">
        <v>82</v>
      </c>
      <c r="C86" s="1">
        <v>4</v>
      </c>
      <c r="D86" s="1">
        <v>4</v>
      </c>
      <c r="E86" s="1">
        <v>4</v>
      </c>
      <c r="F86" s="1">
        <v>4</v>
      </c>
      <c r="G86" s="1">
        <v>4</v>
      </c>
      <c r="H86">
        <f t="shared" si="2"/>
        <v>20</v>
      </c>
      <c r="I86">
        <f t="shared" si="3"/>
        <v>4</v>
      </c>
    </row>
    <row r="87" spans="2:9" x14ac:dyDescent="0.35">
      <c r="B87" s="1">
        <v>83</v>
      </c>
      <c r="C87" s="1">
        <v>5</v>
      </c>
      <c r="D87" s="1">
        <v>4</v>
      </c>
      <c r="E87" s="1">
        <v>4</v>
      </c>
      <c r="F87" s="1">
        <v>4</v>
      </c>
      <c r="G87" s="1">
        <v>4</v>
      </c>
      <c r="H87">
        <f t="shared" si="2"/>
        <v>21</v>
      </c>
      <c r="I87">
        <f t="shared" si="3"/>
        <v>4.2</v>
      </c>
    </row>
    <row r="88" spans="2:9" x14ac:dyDescent="0.35">
      <c r="B88" s="1">
        <v>84</v>
      </c>
      <c r="C88" s="1">
        <v>4</v>
      </c>
      <c r="D88" s="1">
        <v>4</v>
      </c>
      <c r="E88" s="1">
        <v>4</v>
      </c>
      <c r="F88" s="1">
        <v>4</v>
      </c>
      <c r="G88" s="1">
        <v>4</v>
      </c>
      <c r="H88">
        <f t="shared" si="2"/>
        <v>20</v>
      </c>
      <c r="I88">
        <f t="shared" si="3"/>
        <v>4</v>
      </c>
    </row>
    <row r="89" spans="2:9" x14ac:dyDescent="0.35">
      <c r="B89" s="1">
        <v>85</v>
      </c>
      <c r="C89" s="1">
        <v>4</v>
      </c>
      <c r="D89" s="1">
        <v>4</v>
      </c>
      <c r="E89" s="1">
        <v>4</v>
      </c>
      <c r="F89" s="1">
        <v>4</v>
      </c>
      <c r="G89" s="1">
        <v>4</v>
      </c>
      <c r="H89">
        <f t="shared" si="2"/>
        <v>20</v>
      </c>
      <c r="I89">
        <f t="shared" si="3"/>
        <v>4</v>
      </c>
    </row>
    <row r="90" spans="2:9" x14ac:dyDescent="0.35">
      <c r="B90" s="1">
        <v>86</v>
      </c>
      <c r="C90" s="1">
        <v>4</v>
      </c>
      <c r="D90" s="1">
        <v>4</v>
      </c>
      <c r="E90" s="1">
        <v>4</v>
      </c>
      <c r="F90" s="1">
        <v>4</v>
      </c>
      <c r="G90" s="1">
        <v>4</v>
      </c>
      <c r="H90">
        <f t="shared" si="2"/>
        <v>20</v>
      </c>
      <c r="I90">
        <f t="shared" si="3"/>
        <v>4</v>
      </c>
    </row>
    <row r="91" spans="2:9" x14ac:dyDescent="0.35">
      <c r="B91" s="1">
        <v>87</v>
      </c>
      <c r="C91" s="1">
        <v>4</v>
      </c>
      <c r="D91" s="1">
        <v>4</v>
      </c>
      <c r="E91" s="1">
        <v>4</v>
      </c>
      <c r="F91" s="1">
        <v>4</v>
      </c>
      <c r="G91" s="1">
        <v>4</v>
      </c>
      <c r="H91">
        <f t="shared" si="2"/>
        <v>20</v>
      </c>
      <c r="I91">
        <f t="shared" si="3"/>
        <v>4</v>
      </c>
    </row>
    <row r="92" spans="2:9" x14ac:dyDescent="0.35">
      <c r="B92" s="1">
        <v>88</v>
      </c>
      <c r="C92" s="1">
        <v>4</v>
      </c>
      <c r="D92" s="1">
        <v>3</v>
      </c>
      <c r="E92" s="1">
        <v>4</v>
      </c>
      <c r="F92" s="1">
        <v>3</v>
      </c>
      <c r="G92" s="1">
        <v>4</v>
      </c>
      <c r="H92">
        <f t="shared" si="2"/>
        <v>18</v>
      </c>
      <c r="I92">
        <f t="shared" si="3"/>
        <v>3.6</v>
      </c>
    </row>
    <row r="93" spans="2:9" x14ac:dyDescent="0.35">
      <c r="B93" s="1">
        <v>89</v>
      </c>
      <c r="C93" s="1">
        <v>4</v>
      </c>
      <c r="D93" s="1">
        <v>4</v>
      </c>
      <c r="E93" s="1">
        <v>4</v>
      </c>
      <c r="F93" s="1">
        <v>5</v>
      </c>
      <c r="G93" s="1">
        <v>5</v>
      </c>
      <c r="H93">
        <f t="shared" si="2"/>
        <v>22</v>
      </c>
      <c r="I93">
        <f t="shared" si="3"/>
        <v>4.4000000000000004</v>
      </c>
    </row>
    <row r="94" spans="2:9" x14ac:dyDescent="0.35">
      <c r="B94" s="1">
        <v>90</v>
      </c>
      <c r="C94" s="1">
        <v>5</v>
      </c>
      <c r="D94" s="1">
        <v>5</v>
      </c>
      <c r="E94" s="1">
        <v>4</v>
      </c>
      <c r="F94" s="1">
        <v>4</v>
      </c>
      <c r="G94" s="1">
        <v>4</v>
      </c>
      <c r="H94">
        <f t="shared" si="2"/>
        <v>22</v>
      </c>
      <c r="I94">
        <f t="shared" si="3"/>
        <v>4.4000000000000004</v>
      </c>
    </row>
    <row r="95" spans="2:9" x14ac:dyDescent="0.35">
      <c r="B95" s="1">
        <v>91</v>
      </c>
      <c r="C95" s="1">
        <v>5</v>
      </c>
      <c r="D95" s="1">
        <v>5</v>
      </c>
      <c r="E95" s="1">
        <v>4</v>
      </c>
      <c r="F95" s="1">
        <v>4</v>
      </c>
      <c r="G95" s="1">
        <v>4</v>
      </c>
      <c r="H95">
        <f t="shared" si="2"/>
        <v>22</v>
      </c>
      <c r="I95">
        <f t="shared" si="3"/>
        <v>4.4000000000000004</v>
      </c>
    </row>
    <row r="96" spans="2:9" x14ac:dyDescent="0.35">
      <c r="B96" s="1">
        <v>92</v>
      </c>
      <c r="C96" s="1">
        <v>5</v>
      </c>
      <c r="D96" s="1">
        <v>5</v>
      </c>
      <c r="E96" s="1">
        <v>4</v>
      </c>
      <c r="F96" s="1">
        <v>5</v>
      </c>
      <c r="G96" s="1">
        <v>5</v>
      </c>
      <c r="H96">
        <f t="shared" si="2"/>
        <v>24</v>
      </c>
      <c r="I96">
        <f t="shared" si="3"/>
        <v>4.8</v>
      </c>
    </row>
    <row r="97" spans="2:9" x14ac:dyDescent="0.35">
      <c r="B97" s="1">
        <v>93</v>
      </c>
      <c r="C97" s="1">
        <v>5</v>
      </c>
      <c r="D97" s="1">
        <v>4</v>
      </c>
      <c r="E97" s="1">
        <v>4</v>
      </c>
      <c r="F97" s="1">
        <v>4</v>
      </c>
      <c r="G97" s="1">
        <v>5</v>
      </c>
      <c r="H97">
        <f t="shared" si="2"/>
        <v>22</v>
      </c>
      <c r="I97">
        <f t="shared" si="3"/>
        <v>4.4000000000000004</v>
      </c>
    </row>
    <row r="98" spans="2:9" x14ac:dyDescent="0.35">
      <c r="B98" s="1">
        <v>94</v>
      </c>
      <c r="C98" s="1">
        <v>4</v>
      </c>
      <c r="D98" s="1">
        <v>5</v>
      </c>
      <c r="E98" s="1">
        <v>4</v>
      </c>
      <c r="F98" s="1">
        <v>4</v>
      </c>
      <c r="G98" s="1">
        <v>4</v>
      </c>
      <c r="H98">
        <f t="shared" si="2"/>
        <v>21</v>
      </c>
      <c r="I98">
        <f t="shared" si="3"/>
        <v>4.2</v>
      </c>
    </row>
    <row r="99" spans="2:9" x14ac:dyDescent="0.35">
      <c r="B99" s="1">
        <v>95</v>
      </c>
      <c r="C99" s="1">
        <v>5</v>
      </c>
      <c r="D99" s="1">
        <v>5</v>
      </c>
      <c r="E99" s="1">
        <v>4</v>
      </c>
      <c r="F99" s="1">
        <v>4</v>
      </c>
      <c r="G99" s="1">
        <v>5</v>
      </c>
      <c r="H99">
        <f t="shared" si="2"/>
        <v>23</v>
      </c>
      <c r="I99">
        <f t="shared" si="3"/>
        <v>4.5999999999999996</v>
      </c>
    </row>
    <row r="100" spans="2:9" x14ac:dyDescent="0.35">
      <c r="B100" s="1">
        <v>96</v>
      </c>
      <c r="C100" s="1">
        <v>4</v>
      </c>
      <c r="D100" s="1">
        <v>4</v>
      </c>
      <c r="E100" s="1">
        <v>5</v>
      </c>
      <c r="F100" s="1">
        <v>4</v>
      </c>
      <c r="G100" s="1">
        <v>4</v>
      </c>
      <c r="H100">
        <f t="shared" si="2"/>
        <v>21</v>
      </c>
      <c r="I100">
        <f t="shared" si="3"/>
        <v>4.2</v>
      </c>
    </row>
    <row r="101" spans="2:9" x14ac:dyDescent="0.35">
      <c r="B101" s="1">
        <v>97</v>
      </c>
      <c r="C101" s="1">
        <v>5</v>
      </c>
      <c r="D101" s="1">
        <v>5</v>
      </c>
      <c r="E101" s="1">
        <v>5</v>
      </c>
      <c r="F101" s="1">
        <v>5</v>
      </c>
      <c r="G101" s="1">
        <v>5</v>
      </c>
      <c r="H101">
        <f t="shared" si="2"/>
        <v>25</v>
      </c>
      <c r="I101">
        <f t="shared" si="3"/>
        <v>5</v>
      </c>
    </row>
    <row r="102" spans="2:9" x14ac:dyDescent="0.35">
      <c r="B102" s="1">
        <v>98</v>
      </c>
      <c r="C102" s="1">
        <v>4</v>
      </c>
      <c r="D102" s="1">
        <v>4</v>
      </c>
      <c r="E102" s="1">
        <v>4</v>
      </c>
      <c r="F102" s="1">
        <v>5</v>
      </c>
      <c r="G102" s="1">
        <v>5</v>
      </c>
      <c r="H102">
        <f t="shared" si="2"/>
        <v>22</v>
      </c>
      <c r="I102">
        <f t="shared" si="3"/>
        <v>4.4000000000000004</v>
      </c>
    </row>
    <row r="103" spans="2:9" x14ac:dyDescent="0.35">
      <c r="B103" s="1">
        <v>99</v>
      </c>
      <c r="C103" s="1">
        <v>5</v>
      </c>
      <c r="D103" s="1">
        <v>5</v>
      </c>
      <c r="E103" s="1">
        <v>5</v>
      </c>
      <c r="F103" s="1">
        <v>5</v>
      </c>
      <c r="G103" s="1">
        <v>5</v>
      </c>
      <c r="H103">
        <f t="shared" si="2"/>
        <v>25</v>
      </c>
      <c r="I103">
        <f t="shared" si="3"/>
        <v>5</v>
      </c>
    </row>
    <row r="104" spans="2:9" x14ac:dyDescent="0.35">
      <c r="B104" s="1">
        <v>100</v>
      </c>
      <c r="C104" s="1">
        <v>4</v>
      </c>
      <c r="D104" s="1">
        <v>4</v>
      </c>
      <c r="E104" s="1">
        <v>4</v>
      </c>
      <c r="F104" s="1">
        <v>4</v>
      </c>
      <c r="G104" s="1">
        <v>4</v>
      </c>
      <c r="H104">
        <f t="shared" si="2"/>
        <v>20</v>
      </c>
      <c r="I104">
        <f t="shared" si="3"/>
        <v>4</v>
      </c>
    </row>
    <row r="105" spans="2:9" x14ac:dyDescent="0.35">
      <c r="B105" s="1">
        <v>101</v>
      </c>
      <c r="C105" s="1">
        <v>4</v>
      </c>
      <c r="D105" s="1">
        <v>4</v>
      </c>
      <c r="E105" s="1">
        <v>4</v>
      </c>
      <c r="F105" s="1">
        <v>4</v>
      </c>
      <c r="G105" s="1">
        <v>2</v>
      </c>
      <c r="H105">
        <f t="shared" si="2"/>
        <v>18</v>
      </c>
      <c r="I105">
        <f t="shared" si="3"/>
        <v>3.6</v>
      </c>
    </row>
    <row r="106" spans="2:9" x14ac:dyDescent="0.35">
      <c r="B106" s="1">
        <v>102</v>
      </c>
      <c r="C106" s="1">
        <v>4</v>
      </c>
      <c r="D106" s="1">
        <v>4</v>
      </c>
      <c r="E106" s="1">
        <v>4</v>
      </c>
      <c r="F106" s="1">
        <v>4</v>
      </c>
      <c r="G106" s="1">
        <v>2</v>
      </c>
      <c r="H106">
        <f t="shared" si="2"/>
        <v>18</v>
      </c>
      <c r="I106">
        <f t="shared" si="3"/>
        <v>3.6</v>
      </c>
    </row>
    <row r="107" spans="2:9" x14ac:dyDescent="0.35">
      <c r="B107" s="1">
        <v>103</v>
      </c>
      <c r="C107" s="1">
        <v>4</v>
      </c>
      <c r="D107" s="1">
        <v>4</v>
      </c>
      <c r="E107" s="1">
        <v>4</v>
      </c>
      <c r="F107" s="1">
        <v>4</v>
      </c>
      <c r="G107" s="1">
        <v>4</v>
      </c>
      <c r="H107">
        <f t="shared" si="2"/>
        <v>20</v>
      </c>
      <c r="I107">
        <f t="shared" si="3"/>
        <v>4</v>
      </c>
    </row>
    <row r="108" spans="2:9" x14ac:dyDescent="0.35">
      <c r="B108" s="1">
        <v>104</v>
      </c>
      <c r="C108" s="1">
        <v>4</v>
      </c>
      <c r="D108" s="1">
        <v>4</v>
      </c>
      <c r="E108" s="1">
        <v>5</v>
      </c>
      <c r="F108" s="1">
        <v>4</v>
      </c>
      <c r="G108" s="1">
        <v>5</v>
      </c>
      <c r="H108">
        <f t="shared" si="2"/>
        <v>22</v>
      </c>
      <c r="I108">
        <f t="shared" si="3"/>
        <v>4.4000000000000004</v>
      </c>
    </row>
    <row r="109" spans="2:9" x14ac:dyDescent="0.35">
      <c r="B109" s="1">
        <v>105</v>
      </c>
      <c r="C109" s="1">
        <v>5</v>
      </c>
      <c r="D109" s="1">
        <v>5</v>
      </c>
      <c r="E109" s="1">
        <v>5</v>
      </c>
      <c r="F109" s="1">
        <v>5</v>
      </c>
      <c r="G109" s="1">
        <v>5</v>
      </c>
      <c r="H109">
        <f t="shared" si="2"/>
        <v>25</v>
      </c>
      <c r="I109">
        <f t="shared" si="3"/>
        <v>5</v>
      </c>
    </row>
    <row r="110" spans="2:9" x14ac:dyDescent="0.35">
      <c r="B110" s="1">
        <v>106</v>
      </c>
      <c r="C110" s="1">
        <v>5</v>
      </c>
      <c r="D110" s="1">
        <v>5</v>
      </c>
      <c r="E110" s="1">
        <v>5</v>
      </c>
      <c r="F110" s="1">
        <v>5</v>
      </c>
      <c r="G110" s="1">
        <v>5</v>
      </c>
      <c r="H110">
        <f t="shared" si="2"/>
        <v>25</v>
      </c>
      <c r="I110">
        <f t="shared" si="3"/>
        <v>5</v>
      </c>
    </row>
    <row r="111" spans="2:9" x14ac:dyDescent="0.35">
      <c r="B111" s="1">
        <v>107</v>
      </c>
      <c r="C111" s="1">
        <v>4</v>
      </c>
      <c r="D111" s="1">
        <v>4</v>
      </c>
      <c r="E111" s="1">
        <v>4</v>
      </c>
      <c r="F111" s="1">
        <v>4</v>
      </c>
      <c r="G111" s="1">
        <v>4</v>
      </c>
      <c r="H111">
        <f t="shared" si="2"/>
        <v>20</v>
      </c>
      <c r="I111">
        <f t="shared" si="3"/>
        <v>4</v>
      </c>
    </row>
    <row r="112" spans="2:9" x14ac:dyDescent="0.35">
      <c r="B112" s="1">
        <v>108</v>
      </c>
      <c r="C112" s="1">
        <v>5</v>
      </c>
      <c r="D112" s="1">
        <v>5</v>
      </c>
      <c r="E112" s="1">
        <v>5</v>
      </c>
      <c r="F112" s="1">
        <v>5</v>
      </c>
      <c r="G112" s="1">
        <v>5</v>
      </c>
      <c r="H112">
        <f t="shared" si="2"/>
        <v>25</v>
      </c>
      <c r="I112">
        <f t="shared" si="3"/>
        <v>5</v>
      </c>
    </row>
    <row r="113" spans="2:9" x14ac:dyDescent="0.35">
      <c r="B113" s="1">
        <v>109</v>
      </c>
      <c r="C113" s="1">
        <v>4</v>
      </c>
      <c r="D113" s="1">
        <v>4</v>
      </c>
      <c r="E113" s="1">
        <v>5</v>
      </c>
      <c r="F113" s="1">
        <v>4</v>
      </c>
      <c r="G113" s="1">
        <v>4</v>
      </c>
      <c r="H113">
        <f t="shared" si="2"/>
        <v>21</v>
      </c>
      <c r="I113">
        <f t="shared" si="3"/>
        <v>4.2</v>
      </c>
    </row>
    <row r="114" spans="2:9" x14ac:dyDescent="0.35">
      <c r="B114" s="1">
        <v>110</v>
      </c>
      <c r="C114" s="1">
        <v>5</v>
      </c>
      <c r="D114" s="1">
        <v>5</v>
      </c>
      <c r="E114" s="1">
        <v>5</v>
      </c>
      <c r="F114" s="1">
        <v>5</v>
      </c>
      <c r="G114" s="1">
        <v>5</v>
      </c>
      <c r="H114">
        <f t="shared" si="2"/>
        <v>25</v>
      </c>
      <c r="I114">
        <f t="shared" si="3"/>
        <v>5</v>
      </c>
    </row>
    <row r="115" spans="2:9" x14ac:dyDescent="0.35">
      <c r="B115" s="1">
        <v>111</v>
      </c>
      <c r="C115" s="1">
        <v>4</v>
      </c>
      <c r="D115" s="1">
        <v>4</v>
      </c>
      <c r="E115" s="1">
        <v>4</v>
      </c>
      <c r="F115" s="1">
        <v>5</v>
      </c>
      <c r="G115" s="1">
        <v>5</v>
      </c>
      <c r="H115">
        <f t="shared" si="2"/>
        <v>22</v>
      </c>
      <c r="I115">
        <f t="shared" si="3"/>
        <v>4.4000000000000004</v>
      </c>
    </row>
    <row r="116" spans="2:9" x14ac:dyDescent="0.35">
      <c r="B116" s="1">
        <v>112</v>
      </c>
      <c r="C116" s="1">
        <v>4</v>
      </c>
      <c r="D116" s="1">
        <v>4</v>
      </c>
      <c r="E116" s="1">
        <v>4</v>
      </c>
      <c r="F116" s="1">
        <v>4</v>
      </c>
      <c r="G116" s="1">
        <v>4</v>
      </c>
      <c r="H116">
        <f t="shared" si="2"/>
        <v>20</v>
      </c>
      <c r="I116">
        <f t="shared" si="3"/>
        <v>4</v>
      </c>
    </row>
    <row r="117" spans="2:9" x14ac:dyDescent="0.35">
      <c r="B117" s="1">
        <v>113</v>
      </c>
      <c r="C117" s="1">
        <v>5</v>
      </c>
      <c r="D117" s="1">
        <v>5</v>
      </c>
      <c r="E117" s="1">
        <v>5</v>
      </c>
      <c r="F117" s="1">
        <v>5</v>
      </c>
      <c r="G117" s="1">
        <v>4</v>
      </c>
      <c r="H117">
        <f t="shared" si="2"/>
        <v>24</v>
      </c>
      <c r="I117">
        <f t="shared" si="3"/>
        <v>4.8</v>
      </c>
    </row>
    <row r="118" spans="2:9" x14ac:dyDescent="0.35">
      <c r="B118" s="1">
        <v>114</v>
      </c>
      <c r="C118" s="1">
        <v>4</v>
      </c>
      <c r="D118" s="1">
        <v>4</v>
      </c>
      <c r="E118" s="1">
        <v>4</v>
      </c>
      <c r="F118" s="1">
        <v>4</v>
      </c>
      <c r="G118" s="1">
        <v>4</v>
      </c>
      <c r="H118">
        <f t="shared" si="2"/>
        <v>20</v>
      </c>
      <c r="I118">
        <f t="shared" si="3"/>
        <v>4</v>
      </c>
    </row>
    <row r="119" spans="2:9" x14ac:dyDescent="0.35">
      <c r="B119" s="1">
        <v>115</v>
      </c>
      <c r="C119" s="1">
        <v>4</v>
      </c>
      <c r="D119" s="1">
        <v>4</v>
      </c>
      <c r="E119" s="1">
        <v>4</v>
      </c>
      <c r="F119" s="1">
        <v>4</v>
      </c>
      <c r="G119" s="1">
        <v>4</v>
      </c>
      <c r="H119">
        <f t="shared" si="2"/>
        <v>20</v>
      </c>
      <c r="I119">
        <f t="shared" si="3"/>
        <v>4</v>
      </c>
    </row>
    <row r="120" spans="2:9" x14ac:dyDescent="0.35">
      <c r="B120" s="1">
        <v>116</v>
      </c>
      <c r="C120" s="1">
        <v>5</v>
      </c>
      <c r="D120" s="1">
        <v>5</v>
      </c>
      <c r="E120" s="1">
        <v>4</v>
      </c>
      <c r="F120" s="1">
        <v>5</v>
      </c>
      <c r="G120" s="1">
        <v>4</v>
      </c>
      <c r="H120">
        <f t="shared" si="2"/>
        <v>23</v>
      </c>
      <c r="I120">
        <f t="shared" si="3"/>
        <v>4.5999999999999996</v>
      </c>
    </row>
    <row r="121" spans="2:9" x14ac:dyDescent="0.35">
      <c r="B121" s="1">
        <v>117</v>
      </c>
      <c r="C121" s="1">
        <v>5</v>
      </c>
      <c r="D121" s="1">
        <v>5</v>
      </c>
      <c r="E121" s="1">
        <v>4</v>
      </c>
      <c r="F121" s="1">
        <v>5</v>
      </c>
      <c r="G121" s="1">
        <v>4</v>
      </c>
      <c r="H121">
        <f t="shared" si="2"/>
        <v>23</v>
      </c>
      <c r="I121">
        <f t="shared" si="3"/>
        <v>4.5999999999999996</v>
      </c>
    </row>
    <row r="122" spans="2:9" x14ac:dyDescent="0.35">
      <c r="B122" s="1">
        <v>118</v>
      </c>
      <c r="C122" s="1">
        <v>5</v>
      </c>
      <c r="D122" s="1">
        <v>4</v>
      </c>
      <c r="E122" s="1">
        <v>4</v>
      </c>
      <c r="F122" s="1">
        <v>5</v>
      </c>
      <c r="G122" s="1">
        <v>4</v>
      </c>
      <c r="H122">
        <f t="shared" si="2"/>
        <v>22</v>
      </c>
      <c r="I122">
        <f t="shared" si="3"/>
        <v>4.4000000000000004</v>
      </c>
    </row>
    <row r="123" spans="2:9" x14ac:dyDescent="0.35">
      <c r="B123" s="1">
        <v>119</v>
      </c>
      <c r="C123" s="1">
        <v>5</v>
      </c>
      <c r="D123" s="1">
        <v>5</v>
      </c>
      <c r="E123" s="1">
        <v>5</v>
      </c>
      <c r="F123" s="1">
        <v>5</v>
      </c>
      <c r="G123" s="1">
        <v>4</v>
      </c>
      <c r="H123">
        <f t="shared" si="2"/>
        <v>24</v>
      </c>
      <c r="I123">
        <f t="shared" si="3"/>
        <v>4.8</v>
      </c>
    </row>
    <row r="124" spans="2:9" x14ac:dyDescent="0.35">
      <c r="B124" s="1">
        <v>120</v>
      </c>
      <c r="C124" s="1">
        <v>5</v>
      </c>
      <c r="D124" s="1">
        <v>5</v>
      </c>
      <c r="E124" s="1">
        <v>5</v>
      </c>
      <c r="F124" s="1">
        <v>5</v>
      </c>
      <c r="G124" s="1">
        <v>4</v>
      </c>
      <c r="H124">
        <f t="shared" si="2"/>
        <v>24</v>
      </c>
      <c r="I124">
        <f t="shared" si="3"/>
        <v>4.8</v>
      </c>
    </row>
    <row r="125" spans="2:9" x14ac:dyDescent="0.35">
      <c r="B125" s="1">
        <v>121</v>
      </c>
      <c r="C125" s="1">
        <v>4</v>
      </c>
      <c r="D125" s="1">
        <v>4</v>
      </c>
      <c r="E125" s="1">
        <v>3</v>
      </c>
      <c r="F125" s="1">
        <v>4</v>
      </c>
      <c r="G125" s="1">
        <v>5</v>
      </c>
      <c r="H125">
        <f t="shared" si="2"/>
        <v>20</v>
      </c>
      <c r="I125">
        <f t="shared" si="3"/>
        <v>4</v>
      </c>
    </row>
    <row r="126" spans="2:9" x14ac:dyDescent="0.35">
      <c r="B126" s="1">
        <v>122</v>
      </c>
      <c r="C126" s="1">
        <v>4</v>
      </c>
      <c r="D126" s="1">
        <v>4</v>
      </c>
      <c r="E126" s="1">
        <v>4</v>
      </c>
      <c r="F126" s="1">
        <v>5</v>
      </c>
      <c r="G126" s="1">
        <v>5</v>
      </c>
      <c r="H126">
        <f t="shared" si="2"/>
        <v>22</v>
      </c>
      <c r="I126">
        <f t="shared" si="3"/>
        <v>4.4000000000000004</v>
      </c>
    </row>
    <row r="127" spans="2:9" x14ac:dyDescent="0.35">
      <c r="B127" s="1">
        <v>123</v>
      </c>
      <c r="C127" s="1">
        <v>3</v>
      </c>
      <c r="D127" s="1">
        <v>3</v>
      </c>
      <c r="E127" s="1">
        <v>3</v>
      </c>
      <c r="F127" s="1">
        <v>4</v>
      </c>
      <c r="G127" s="1">
        <v>5</v>
      </c>
      <c r="H127">
        <f t="shared" si="2"/>
        <v>18</v>
      </c>
      <c r="I127">
        <f t="shared" si="3"/>
        <v>3.6</v>
      </c>
    </row>
    <row r="128" spans="2:9" x14ac:dyDescent="0.35">
      <c r="B128" s="1">
        <v>124</v>
      </c>
      <c r="C128" s="1">
        <v>4</v>
      </c>
      <c r="D128" s="1">
        <v>3</v>
      </c>
      <c r="E128" s="1">
        <v>3</v>
      </c>
      <c r="F128" s="1">
        <v>4</v>
      </c>
      <c r="G128" s="1">
        <v>3</v>
      </c>
      <c r="H128">
        <f t="shared" si="2"/>
        <v>17</v>
      </c>
      <c r="I128">
        <f t="shared" si="3"/>
        <v>3.4</v>
      </c>
    </row>
    <row r="129" spans="2:9" x14ac:dyDescent="0.35">
      <c r="B129" s="1">
        <v>125</v>
      </c>
      <c r="C129" s="1">
        <v>3</v>
      </c>
      <c r="D129" s="1">
        <v>2</v>
      </c>
      <c r="E129" s="1">
        <v>4</v>
      </c>
      <c r="F129" s="1">
        <v>3</v>
      </c>
      <c r="G129" s="1">
        <v>4</v>
      </c>
      <c r="H129">
        <f t="shared" si="2"/>
        <v>16</v>
      </c>
      <c r="I129">
        <f t="shared" si="3"/>
        <v>3.2</v>
      </c>
    </row>
    <row r="130" spans="2:9" x14ac:dyDescent="0.35">
      <c r="B130" s="1">
        <v>126</v>
      </c>
      <c r="C130" s="1">
        <v>4</v>
      </c>
      <c r="D130" s="1">
        <v>4</v>
      </c>
      <c r="E130" s="1">
        <v>4</v>
      </c>
      <c r="F130" s="1">
        <v>4</v>
      </c>
      <c r="G130" s="1">
        <v>4</v>
      </c>
      <c r="H130">
        <f t="shared" si="2"/>
        <v>20</v>
      </c>
      <c r="I130">
        <f t="shared" si="3"/>
        <v>4</v>
      </c>
    </row>
    <row r="131" spans="2:9" x14ac:dyDescent="0.35">
      <c r="B131" s="1">
        <v>127</v>
      </c>
      <c r="C131" s="1">
        <v>4</v>
      </c>
      <c r="D131" s="1">
        <v>4</v>
      </c>
      <c r="E131" s="1">
        <v>4</v>
      </c>
      <c r="F131" s="1">
        <v>5</v>
      </c>
      <c r="G131" s="1">
        <v>5</v>
      </c>
      <c r="H131">
        <f t="shared" si="2"/>
        <v>22</v>
      </c>
      <c r="I131">
        <f t="shared" si="3"/>
        <v>4.4000000000000004</v>
      </c>
    </row>
    <row r="132" spans="2:9" x14ac:dyDescent="0.35">
      <c r="B132" s="1">
        <v>128</v>
      </c>
      <c r="C132" s="1">
        <v>4</v>
      </c>
      <c r="D132" s="1">
        <v>4</v>
      </c>
      <c r="E132" s="1">
        <v>4</v>
      </c>
      <c r="F132" s="1">
        <v>4</v>
      </c>
      <c r="G132" s="1">
        <v>5</v>
      </c>
      <c r="H132">
        <f t="shared" si="2"/>
        <v>21</v>
      </c>
      <c r="I132">
        <f t="shared" si="3"/>
        <v>4.2</v>
      </c>
    </row>
    <row r="133" spans="2:9" x14ac:dyDescent="0.35">
      <c r="B133" s="1">
        <v>129</v>
      </c>
      <c r="C133" s="1">
        <v>4</v>
      </c>
      <c r="D133" s="1">
        <v>4</v>
      </c>
      <c r="E133" s="1">
        <v>4</v>
      </c>
      <c r="F133" s="1">
        <v>4</v>
      </c>
      <c r="G133" s="1">
        <v>5</v>
      </c>
      <c r="H133">
        <f t="shared" si="2"/>
        <v>21</v>
      </c>
      <c r="I133">
        <f t="shared" si="3"/>
        <v>4.2</v>
      </c>
    </row>
    <row r="134" spans="2:9" x14ac:dyDescent="0.35">
      <c r="B134" s="1">
        <v>130</v>
      </c>
      <c r="C134" s="1">
        <v>4</v>
      </c>
      <c r="D134" s="1">
        <v>5</v>
      </c>
      <c r="E134" s="1">
        <v>5</v>
      </c>
      <c r="F134" s="1">
        <v>4</v>
      </c>
      <c r="G134" s="1">
        <v>4</v>
      </c>
      <c r="H134">
        <f t="shared" ref="H134:H155" si="4">SUM(C134:G134)</f>
        <v>22</v>
      </c>
      <c r="I134">
        <f t="shared" ref="I134:I155" si="5">AVERAGE(C134:G134)</f>
        <v>4.4000000000000004</v>
      </c>
    </row>
    <row r="135" spans="2:9" x14ac:dyDescent="0.35">
      <c r="B135" s="1">
        <v>131</v>
      </c>
      <c r="C135" s="1">
        <v>4</v>
      </c>
      <c r="D135" s="1">
        <v>4</v>
      </c>
      <c r="E135" s="1">
        <v>5</v>
      </c>
      <c r="F135" s="1">
        <v>4</v>
      </c>
      <c r="G135" s="1">
        <v>4</v>
      </c>
      <c r="H135">
        <f t="shared" si="4"/>
        <v>21</v>
      </c>
      <c r="I135">
        <f t="shared" si="5"/>
        <v>4.2</v>
      </c>
    </row>
    <row r="136" spans="2:9" x14ac:dyDescent="0.35">
      <c r="B136" s="1">
        <v>132</v>
      </c>
      <c r="C136" s="1">
        <v>4</v>
      </c>
      <c r="D136" s="1">
        <v>5</v>
      </c>
      <c r="E136" s="1">
        <v>5</v>
      </c>
      <c r="F136" s="1">
        <v>5</v>
      </c>
      <c r="G136" s="1">
        <v>5</v>
      </c>
      <c r="H136">
        <f t="shared" si="4"/>
        <v>24</v>
      </c>
      <c r="I136">
        <f t="shared" si="5"/>
        <v>4.8</v>
      </c>
    </row>
    <row r="137" spans="2:9" x14ac:dyDescent="0.35">
      <c r="B137" s="1">
        <v>133</v>
      </c>
      <c r="C137" s="1">
        <v>4</v>
      </c>
      <c r="D137" s="1">
        <v>5</v>
      </c>
      <c r="E137" s="1">
        <v>4</v>
      </c>
      <c r="F137" s="1">
        <v>4</v>
      </c>
      <c r="G137" s="1">
        <v>4</v>
      </c>
      <c r="H137">
        <f t="shared" si="4"/>
        <v>21</v>
      </c>
      <c r="I137">
        <f t="shared" si="5"/>
        <v>4.2</v>
      </c>
    </row>
    <row r="138" spans="2:9" x14ac:dyDescent="0.35">
      <c r="B138" s="1">
        <v>134</v>
      </c>
      <c r="C138" s="1">
        <v>5</v>
      </c>
      <c r="D138" s="1">
        <v>5</v>
      </c>
      <c r="E138" s="1">
        <v>5</v>
      </c>
      <c r="F138" s="1">
        <v>5</v>
      </c>
      <c r="G138" s="1">
        <v>5</v>
      </c>
      <c r="H138">
        <f t="shared" si="4"/>
        <v>25</v>
      </c>
      <c r="I138">
        <f t="shared" si="5"/>
        <v>5</v>
      </c>
    </row>
    <row r="139" spans="2:9" x14ac:dyDescent="0.35">
      <c r="B139" s="1">
        <v>135</v>
      </c>
      <c r="C139" s="1">
        <v>4</v>
      </c>
      <c r="D139" s="1">
        <v>4</v>
      </c>
      <c r="E139" s="1">
        <v>4</v>
      </c>
      <c r="F139" s="1">
        <v>5</v>
      </c>
      <c r="G139" s="1">
        <v>5</v>
      </c>
      <c r="H139">
        <f t="shared" si="4"/>
        <v>22</v>
      </c>
      <c r="I139">
        <f t="shared" si="5"/>
        <v>4.4000000000000004</v>
      </c>
    </row>
    <row r="140" spans="2:9" x14ac:dyDescent="0.35">
      <c r="B140" s="1">
        <v>136</v>
      </c>
      <c r="C140" s="1">
        <v>4</v>
      </c>
      <c r="D140" s="1">
        <v>4</v>
      </c>
      <c r="E140" s="1">
        <v>4</v>
      </c>
      <c r="F140" s="1">
        <v>4</v>
      </c>
      <c r="G140" s="1">
        <v>5</v>
      </c>
      <c r="H140">
        <f t="shared" si="4"/>
        <v>21</v>
      </c>
      <c r="I140">
        <f t="shared" si="5"/>
        <v>4.2</v>
      </c>
    </row>
    <row r="141" spans="2:9" x14ac:dyDescent="0.35">
      <c r="B141" s="1">
        <v>137</v>
      </c>
      <c r="C141" s="1">
        <v>5</v>
      </c>
      <c r="D141" s="1">
        <v>5</v>
      </c>
      <c r="E141" s="1">
        <v>5</v>
      </c>
      <c r="F141" s="1">
        <v>5</v>
      </c>
      <c r="G141" s="1">
        <v>4</v>
      </c>
      <c r="H141">
        <f t="shared" si="4"/>
        <v>24</v>
      </c>
      <c r="I141">
        <f t="shared" si="5"/>
        <v>4.8</v>
      </c>
    </row>
    <row r="142" spans="2:9" x14ac:dyDescent="0.35">
      <c r="B142" s="1">
        <v>138</v>
      </c>
      <c r="C142" s="1">
        <v>5</v>
      </c>
      <c r="D142" s="1">
        <v>4</v>
      </c>
      <c r="E142" s="1">
        <v>4</v>
      </c>
      <c r="F142" s="1">
        <v>4</v>
      </c>
      <c r="G142" s="1">
        <v>5</v>
      </c>
      <c r="H142">
        <f t="shared" si="4"/>
        <v>22</v>
      </c>
      <c r="I142">
        <f t="shared" si="5"/>
        <v>4.4000000000000004</v>
      </c>
    </row>
    <row r="143" spans="2:9" x14ac:dyDescent="0.35">
      <c r="B143" s="1">
        <v>139</v>
      </c>
      <c r="C143" s="1">
        <v>4</v>
      </c>
      <c r="D143" s="1">
        <v>4</v>
      </c>
      <c r="E143" s="1">
        <v>4</v>
      </c>
      <c r="F143" s="1">
        <v>4</v>
      </c>
      <c r="G143" s="1">
        <v>5</v>
      </c>
      <c r="H143">
        <f t="shared" si="4"/>
        <v>21</v>
      </c>
      <c r="I143">
        <f t="shared" si="5"/>
        <v>4.2</v>
      </c>
    </row>
    <row r="144" spans="2:9" x14ac:dyDescent="0.35">
      <c r="B144" s="1">
        <v>140</v>
      </c>
      <c r="C144" s="1">
        <v>5</v>
      </c>
      <c r="D144" s="1">
        <v>5</v>
      </c>
      <c r="E144" s="1">
        <v>4</v>
      </c>
      <c r="F144" s="1">
        <v>5</v>
      </c>
      <c r="G144" s="1">
        <v>4</v>
      </c>
      <c r="H144">
        <f t="shared" si="4"/>
        <v>23</v>
      </c>
      <c r="I144">
        <f t="shared" si="5"/>
        <v>4.5999999999999996</v>
      </c>
    </row>
    <row r="145" spans="2:9" x14ac:dyDescent="0.35">
      <c r="B145" s="1">
        <v>141</v>
      </c>
      <c r="C145" s="1">
        <v>5</v>
      </c>
      <c r="D145" s="1">
        <v>5</v>
      </c>
      <c r="E145" s="1">
        <v>4</v>
      </c>
      <c r="F145" s="1">
        <v>5</v>
      </c>
      <c r="G145" s="1">
        <v>4</v>
      </c>
      <c r="H145">
        <f t="shared" si="4"/>
        <v>23</v>
      </c>
      <c r="I145">
        <f t="shared" si="5"/>
        <v>4.5999999999999996</v>
      </c>
    </row>
    <row r="146" spans="2:9" x14ac:dyDescent="0.35">
      <c r="B146" s="1">
        <v>142</v>
      </c>
      <c r="C146" s="1">
        <v>5</v>
      </c>
      <c r="D146" s="1">
        <v>4</v>
      </c>
      <c r="E146" s="1">
        <v>4</v>
      </c>
      <c r="F146" s="1">
        <v>5</v>
      </c>
      <c r="G146" s="1">
        <v>4</v>
      </c>
      <c r="H146">
        <f t="shared" si="4"/>
        <v>22</v>
      </c>
      <c r="I146">
        <f t="shared" si="5"/>
        <v>4.4000000000000004</v>
      </c>
    </row>
    <row r="147" spans="2:9" x14ac:dyDescent="0.35">
      <c r="B147" s="1">
        <v>143</v>
      </c>
      <c r="C147" s="1">
        <v>4</v>
      </c>
      <c r="D147" s="1">
        <v>3</v>
      </c>
      <c r="E147" s="1">
        <v>3</v>
      </c>
      <c r="F147" s="1">
        <v>4</v>
      </c>
      <c r="G147" s="1">
        <v>3</v>
      </c>
      <c r="H147">
        <f t="shared" si="4"/>
        <v>17</v>
      </c>
      <c r="I147">
        <f t="shared" si="5"/>
        <v>3.4</v>
      </c>
    </row>
    <row r="148" spans="2:9" x14ac:dyDescent="0.35">
      <c r="B148" s="1">
        <v>144</v>
      </c>
      <c r="C148" s="1">
        <v>3</v>
      </c>
      <c r="D148" s="1">
        <v>3</v>
      </c>
      <c r="E148" s="1">
        <v>4</v>
      </c>
      <c r="F148" s="1">
        <v>3</v>
      </c>
      <c r="G148" s="1">
        <v>4</v>
      </c>
      <c r="H148">
        <f t="shared" si="4"/>
        <v>17</v>
      </c>
      <c r="I148">
        <f t="shared" si="5"/>
        <v>3.4</v>
      </c>
    </row>
    <row r="149" spans="2:9" x14ac:dyDescent="0.35">
      <c r="B149" s="1">
        <v>145</v>
      </c>
      <c r="C149" s="1">
        <v>4</v>
      </c>
      <c r="D149" s="1">
        <v>5</v>
      </c>
      <c r="E149" s="1">
        <v>4</v>
      </c>
      <c r="F149" s="1">
        <v>4</v>
      </c>
      <c r="G149" s="1">
        <v>5</v>
      </c>
      <c r="H149">
        <f t="shared" si="4"/>
        <v>22</v>
      </c>
      <c r="I149">
        <f t="shared" si="5"/>
        <v>4.4000000000000004</v>
      </c>
    </row>
    <row r="150" spans="2:9" x14ac:dyDescent="0.35">
      <c r="B150" s="1">
        <v>146</v>
      </c>
      <c r="C150" s="1">
        <v>4</v>
      </c>
      <c r="D150" s="1">
        <v>4</v>
      </c>
      <c r="E150" s="1">
        <v>4</v>
      </c>
      <c r="F150" s="1">
        <v>5</v>
      </c>
      <c r="G150" s="1">
        <v>5</v>
      </c>
      <c r="H150">
        <f t="shared" si="4"/>
        <v>22</v>
      </c>
      <c r="I150">
        <f t="shared" si="5"/>
        <v>4.4000000000000004</v>
      </c>
    </row>
    <row r="151" spans="2:9" x14ac:dyDescent="0.35">
      <c r="B151" s="1">
        <v>147</v>
      </c>
      <c r="C151" s="1">
        <v>4</v>
      </c>
      <c r="D151" s="1">
        <v>4</v>
      </c>
      <c r="E151" s="1">
        <v>4</v>
      </c>
      <c r="F151" s="1">
        <v>4</v>
      </c>
      <c r="G151" s="1">
        <v>5</v>
      </c>
      <c r="H151">
        <f t="shared" si="4"/>
        <v>21</v>
      </c>
      <c r="I151">
        <f t="shared" si="5"/>
        <v>4.2</v>
      </c>
    </row>
    <row r="152" spans="2:9" x14ac:dyDescent="0.35">
      <c r="B152" s="1">
        <v>148</v>
      </c>
      <c r="C152" s="1">
        <v>4</v>
      </c>
      <c r="D152" s="1">
        <v>4</v>
      </c>
      <c r="E152" s="1">
        <v>4</v>
      </c>
      <c r="F152" s="1">
        <v>4</v>
      </c>
      <c r="G152" s="1">
        <v>5</v>
      </c>
      <c r="H152">
        <f t="shared" si="4"/>
        <v>21</v>
      </c>
      <c r="I152">
        <f t="shared" si="5"/>
        <v>4.2</v>
      </c>
    </row>
    <row r="153" spans="2:9" x14ac:dyDescent="0.35">
      <c r="B153" s="1">
        <v>149</v>
      </c>
      <c r="C153" s="1">
        <v>4</v>
      </c>
      <c r="D153" s="1">
        <v>5</v>
      </c>
      <c r="E153" s="1">
        <v>5</v>
      </c>
      <c r="F153" s="1">
        <v>4</v>
      </c>
      <c r="G153" s="1">
        <v>4</v>
      </c>
      <c r="H153">
        <f t="shared" si="4"/>
        <v>22</v>
      </c>
      <c r="I153">
        <f t="shared" si="5"/>
        <v>4.4000000000000004</v>
      </c>
    </row>
    <row r="154" spans="2:9" x14ac:dyDescent="0.35">
      <c r="B154" s="1">
        <v>150</v>
      </c>
      <c r="C154" s="1">
        <v>4</v>
      </c>
      <c r="D154" s="1">
        <v>4</v>
      </c>
      <c r="E154" s="1">
        <v>4</v>
      </c>
      <c r="F154" s="1">
        <v>4</v>
      </c>
      <c r="G154" s="1">
        <v>4</v>
      </c>
      <c r="H154">
        <f t="shared" si="4"/>
        <v>20</v>
      </c>
      <c r="I154">
        <f t="shared" si="5"/>
        <v>4</v>
      </c>
    </row>
    <row r="155" spans="2:9" x14ac:dyDescent="0.35">
      <c r="B155" s="1">
        <v>151</v>
      </c>
      <c r="C155" s="1">
        <v>5</v>
      </c>
      <c r="D155" s="1">
        <v>5</v>
      </c>
      <c r="E155" s="1">
        <v>5</v>
      </c>
      <c r="F155" s="1">
        <v>5</v>
      </c>
      <c r="G155" s="1">
        <v>4</v>
      </c>
      <c r="H155">
        <f t="shared" si="4"/>
        <v>24</v>
      </c>
      <c r="I155">
        <f t="shared" si="5"/>
        <v>4.8</v>
      </c>
    </row>
  </sheetData>
  <mergeCells count="3">
    <mergeCell ref="B3:B4"/>
    <mergeCell ref="H3:H4"/>
    <mergeCell ref="I3:I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59"/>
  <sheetViews>
    <sheetView tabSelected="1" topLeftCell="Q1" zoomScale="40" zoomScaleNormal="40" workbookViewId="0">
      <selection activeCell="AA153" sqref="AA3:AA153"/>
    </sheetView>
  </sheetViews>
  <sheetFormatPr defaultRowHeight="14.5" x14ac:dyDescent="0.35"/>
  <cols>
    <col min="37" max="37" width="12.453125" bestFit="1" customWidth="1"/>
    <col min="39" max="39" width="10.36328125" bestFit="1" customWidth="1"/>
    <col min="41" max="41" width="12.54296875" customWidth="1"/>
    <col min="42" max="42" width="9.6328125" customWidth="1"/>
  </cols>
  <sheetData>
    <row r="1" spans="1:42" x14ac:dyDescent="0.35">
      <c r="A1" s="9" t="s">
        <v>2</v>
      </c>
      <c r="B1" s="11" t="s">
        <v>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  <c r="R1" s="14" t="s">
        <v>5</v>
      </c>
      <c r="S1" s="14" t="s">
        <v>4</v>
      </c>
      <c r="U1" s="14" t="s">
        <v>2</v>
      </c>
      <c r="V1" s="5"/>
      <c r="W1" s="6" t="s">
        <v>6</v>
      </c>
      <c r="X1" s="6"/>
      <c r="Y1" s="6"/>
      <c r="Z1" s="7"/>
      <c r="AA1" s="14" t="s">
        <v>5</v>
      </c>
      <c r="AB1" s="14" t="s">
        <v>4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L1" t="s">
        <v>30</v>
      </c>
      <c r="AM1" t="s">
        <v>31</v>
      </c>
      <c r="AN1" t="s">
        <v>32</v>
      </c>
      <c r="AO1" t="s">
        <v>33</v>
      </c>
      <c r="AP1" t="s">
        <v>34</v>
      </c>
    </row>
    <row r="2" spans="1:42" x14ac:dyDescent="0.35">
      <c r="A2" s="10"/>
      <c r="B2" s="2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4" t="s">
        <v>22</v>
      </c>
      <c r="R2" s="15"/>
      <c r="S2" s="15"/>
      <c r="U2" s="15"/>
      <c r="V2" s="2" t="s">
        <v>7</v>
      </c>
      <c r="W2" s="3" t="s">
        <v>8</v>
      </c>
      <c r="X2" s="3" t="s">
        <v>9</v>
      </c>
      <c r="Y2" s="3" t="s">
        <v>10</v>
      </c>
      <c r="Z2" s="4" t="s">
        <v>11</v>
      </c>
      <c r="AA2" s="15"/>
      <c r="AB2" s="15"/>
      <c r="AD2">
        <f>AA3</f>
        <v>22</v>
      </c>
      <c r="AE2">
        <f>R3</f>
        <v>59</v>
      </c>
      <c r="AF2">
        <f>AE2*AD2</f>
        <v>1298</v>
      </c>
      <c r="AG2">
        <f>AE2^2</f>
        <v>3481</v>
      </c>
      <c r="AH2">
        <f>AD2^2</f>
        <v>484</v>
      </c>
      <c r="AJ2" t="s">
        <v>28</v>
      </c>
      <c r="AK2">
        <f>((AD153*AG153)-(AE153*AF153))/((151*AG153)-AE153^2)</f>
        <v>10.691363169769813</v>
      </c>
      <c r="AL2">
        <f>$AK$2+($AK$3*AE2)</f>
        <v>19.59123011677578</v>
      </c>
      <c r="AM2" s="19">
        <f>AD2-AL2</f>
        <v>2.4087698832242204</v>
      </c>
      <c r="AO2" s="17">
        <f>AM2^2</f>
        <v>5.802172350328024</v>
      </c>
    </row>
    <row r="3" spans="1:42" x14ac:dyDescent="0.35">
      <c r="A3" s="1">
        <v>1</v>
      </c>
      <c r="B3" s="1">
        <v>1</v>
      </c>
      <c r="C3" s="1">
        <v>3</v>
      </c>
      <c r="D3" s="1">
        <v>2</v>
      </c>
      <c r="E3" s="1">
        <v>3</v>
      </c>
      <c r="F3" s="1">
        <v>3</v>
      </c>
      <c r="G3" s="1">
        <v>4</v>
      </c>
      <c r="H3" s="1">
        <v>4</v>
      </c>
      <c r="I3" s="1">
        <v>3</v>
      </c>
      <c r="J3" s="1">
        <v>3</v>
      </c>
      <c r="K3" s="1">
        <v>4</v>
      </c>
      <c r="L3" s="1">
        <v>4</v>
      </c>
      <c r="M3" s="1">
        <v>5</v>
      </c>
      <c r="N3" s="1">
        <v>5</v>
      </c>
      <c r="O3" s="1">
        <v>5</v>
      </c>
      <c r="P3" s="1">
        <v>5</v>
      </c>
      <c r="Q3" s="1">
        <v>5</v>
      </c>
      <c r="R3">
        <f>SUM(B3:Q3)</f>
        <v>59</v>
      </c>
      <c r="S3">
        <f>AVERAGE(B3:Q3)</f>
        <v>3.6875</v>
      </c>
      <c r="U3" s="1">
        <v>1</v>
      </c>
      <c r="V3" s="1">
        <v>4</v>
      </c>
      <c r="W3" s="1">
        <v>4</v>
      </c>
      <c r="X3" s="1">
        <v>5</v>
      </c>
      <c r="Y3" s="1">
        <v>5</v>
      </c>
      <c r="Z3" s="1">
        <v>4</v>
      </c>
      <c r="AA3">
        <f>SUM(V3:Z3)</f>
        <v>22</v>
      </c>
      <c r="AB3">
        <f>AVERAGE(V3:Z3)</f>
        <v>4.4000000000000004</v>
      </c>
      <c r="AD3">
        <f t="shared" ref="AD3:AD66" si="0">AA4</f>
        <v>20</v>
      </c>
      <c r="AE3">
        <f t="shared" ref="AE3:AE66" si="1">R4</f>
        <v>60</v>
      </c>
      <c r="AF3">
        <f t="shared" ref="AF3:AF66" si="2">AE3*AD3</f>
        <v>1200</v>
      </c>
      <c r="AG3">
        <f t="shared" ref="AG3:AG66" si="3">AE3^2</f>
        <v>3600</v>
      </c>
      <c r="AH3">
        <f t="shared" ref="AH3:AH66" si="4">AD3^2</f>
        <v>400</v>
      </c>
      <c r="AJ3" t="s">
        <v>29</v>
      </c>
      <c r="AK3">
        <f>((151*AF153)-(AE153*AD153))/((151*AG153)-AE153^2)</f>
        <v>0.15084520249162656</v>
      </c>
      <c r="AL3">
        <f t="shared" ref="AL3:AL66" si="5">$AK$2+($AK$3*AE3)</f>
        <v>19.742075319267407</v>
      </c>
      <c r="AM3" s="19">
        <f t="shared" ref="AM3:AM66" si="6">AD3-AL3</f>
        <v>0.257924680732593</v>
      </c>
      <c r="AN3" s="19">
        <f>AM3-AM2</f>
        <v>-2.1508452024916274</v>
      </c>
      <c r="AO3" s="17">
        <f t="shared" ref="AO3:AO66" si="7">AM3^2</f>
        <v>6.6525140931010029E-2</v>
      </c>
      <c r="AP3" s="18">
        <f>AN3^2</f>
        <v>4.6261350850812493</v>
      </c>
    </row>
    <row r="4" spans="1:42" x14ac:dyDescent="0.35">
      <c r="A4" s="1">
        <v>2</v>
      </c>
      <c r="B4" s="1">
        <v>5</v>
      </c>
      <c r="C4" s="1">
        <v>5</v>
      </c>
      <c r="D4" s="1">
        <v>4</v>
      </c>
      <c r="E4" s="1">
        <v>3</v>
      </c>
      <c r="F4" s="1">
        <v>4</v>
      </c>
      <c r="G4" s="1">
        <v>4</v>
      </c>
      <c r="H4" s="1">
        <v>5</v>
      </c>
      <c r="I4" s="1">
        <v>3</v>
      </c>
      <c r="J4" s="1">
        <v>4</v>
      </c>
      <c r="K4" s="1">
        <v>3</v>
      </c>
      <c r="L4" s="1">
        <v>4</v>
      </c>
      <c r="M4" s="1">
        <v>3</v>
      </c>
      <c r="N4" s="1">
        <v>4</v>
      </c>
      <c r="O4" s="1">
        <v>4</v>
      </c>
      <c r="P4" s="1">
        <v>3</v>
      </c>
      <c r="Q4" s="1">
        <v>2</v>
      </c>
      <c r="R4">
        <f t="shared" ref="R4:R67" si="8">SUM(B4:Q4)</f>
        <v>60</v>
      </c>
      <c r="S4">
        <f t="shared" ref="S4:S67" si="9">AVERAGE(B4:Q4)</f>
        <v>3.75</v>
      </c>
      <c r="U4" s="1">
        <v>2</v>
      </c>
      <c r="V4" s="1">
        <v>4</v>
      </c>
      <c r="W4" s="1">
        <v>4</v>
      </c>
      <c r="X4" s="1">
        <v>3</v>
      </c>
      <c r="Y4" s="1">
        <v>4</v>
      </c>
      <c r="Z4" s="1">
        <v>5</v>
      </c>
      <c r="AA4">
        <f t="shared" ref="AA4:AA67" si="10">SUM(V4:Z4)</f>
        <v>20</v>
      </c>
      <c r="AB4">
        <f t="shared" ref="AB4:AB67" si="11">AVERAGE(V4:Z4)</f>
        <v>4</v>
      </c>
      <c r="AD4">
        <f t="shared" si="0"/>
        <v>22</v>
      </c>
      <c r="AE4">
        <f t="shared" si="1"/>
        <v>67</v>
      </c>
      <c r="AF4">
        <f t="shared" si="2"/>
        <v>1474</v>
      </c>
      <c r="AG4">
        <f t="shared" si="3"/>
        <v>4489</v>
      </c>
      <c r="AH4">
        <f t="shared" si="4"/>
        <v>484</v>
      </c>
      <c r="AL4">
        <f t="shared" si="5"/>
        <v>20.797991736708795</v>
      </c>
      <c r="AM4" s="19">
        <f t="shared" si="6"/>
        <v>1.202008263291205</v>
      </c>
      <c r="AN4" s="19">
        <f t="shared" ref="AN4:AN67" si="12">AM4-AM3</f>
        <v>0.94408358255861202</v>
      </c>
      <c r="AO4" s="17">
        <f t="shared" si="7"/>
        <v>1.4448238650203389</v>
      </c>
      <c r="AP4" s="18">
        <f t="shared" ref="AP4:AP67" si="13">AN4^2</f>
        <v>0.89129381085670356</v>
      </c>
    </row>
    <row r="5" spans="1:42" x14ac:dyDescent="0.35">
      <c r="A5" s="1">
        <v>3</v>
      </c>
      <c r="B5" s="1">
        <v>5</v>
      </c>
      <c r="C5" s="1">
        <v>5</v>
      </c>
      <c r="D5" s="1">
        <v>5</v>
      </c>
      <c r="E5" s="1">
        <v>4</v>
      </c>
      <c r="F5" s="1">
        <v>4</v>
      </c>
      <c r="G5" s="1">
        <v>4</v>
      </c>
      <c r="H5" s="1">
        <v>5</v>
      </c>
      <c r="I5" s="1">
        <v>4</v>
      </c>
      <c r="J5" s="1">
        <v>4</v>
      </c>
      <c r="K5" s="1">
        <v>4</v>
      </c>
      <c r="L5" s="1">
        <v>3</v>
      </c>
      <c r="M5" s="1">
        <v>4</v>
      </c>
      <c r="N5" s="1">
        <v>4</v>
      </c>
      <c r="O5" s="1">
        <v>4</v>
      </c>
      <c r="P5" s="1">
        <v>4</v>
      </c>
      <c r="Q5" s="1">
        <v>4</v>
      </c>
      <c r="R5">
        <f t="shared" si="8"/>
        <v>67</v>
      </c>
      <c r="S5">
        <f t="shared" si="9"/>
        <v>4.1875</v>
      </c>
      <c r="U5" s="1">
        <v>3</v>
      </c>
      <c r="V5" s="1">
        <v>4</v>
      </c>
      <c r="W5" s="1">
        <v>4</v>
      </c>
      <c r="X5" s="1">
        <v>4</v>
      </c>
      <c r="Y5" s="1">
        <v>5</v>
      </c>
      <c r="Z5" s="1">
        <v>5</v>
      </c>
      <c r="AA5">
        <f t="shared" si="10"/>
        <v>22</v>
      </c>
      <c r="AB5">
        <f t="shared" si="11"/>
        <v>4.4000000000000004</v>
      </c>
      <c r="AD5">
        <f t="shared" si="0"/>
        <v>18</v>
      </c>
      <c r="AE5">
        <f t="shared" si="1"/>
        <v>45</v>
      </c>
      <c r="AF5">
        <f t="shared" si="2"/>
        <v>810</v>
      </c>
      <c r="AG5">
        <f t="shared" si="3"/>
        <v>2025</v>
      </c>
      <c r="AH5">
        <f t="shared" si="4"/>
        <v>324</v>
      </c>
      <c r="AL5">
        <f t="shared" si="5"/>
        <v>17.479397281893007</v>
      </c>
      <c r="AM5" s="19">
        <f t="shared" si="6"/>
        <v>0.52060271810699277</v>
      </c>
      <c r="AN5" s="19">
        <f t="shared" si="12"/>
        <v>-0.68140554518421226</v>
      </c>
      <c r="AO5" s="17">
        <f t="shared" si="7"/>
        <v>0.27102719010038895</v>
      </c>
      <c r="AP5" s="18">
        <f t="shared" si="13"/>
        <v>0.46431351700779355</v>
      </c>
    </row>
    <row r="6" spans="1:42" x14ac:dyDescent="0.35">
      <c r="A6" s="1">
        <v>4</v>
      </c>
      <c r="B6" s="1">
        <v>1</v>
      </c>
      <c r="C6" s="1">
        <v>2</v>
      </c>
      <c r="D6" s="1">
        <v>2</v>
      </c>
      <c r="E6" s="1">
        <v>3</v>
      </c>
      <c r="F6" s="1">
        <v>2</v>
      </c>
      <c r="G6" s="1">
        <v>2</v>
      </c>
      <c r="H6" s="1">
        <v>2</v>
      </c>
      <c r="I6" s="1">
        <v>3</v>
      </c>
      <c r="J6" s="1">
        <v>4</v>
      </c>
      <c r="K6" s="1">
        <v>2</v>
      </c>
      <c r="L6" s="1">
        <v>4</v>
      </c>
      <c r="M6" s="1">
        <v>3</v>
      </c>
      <c r="N6" s="1">
        <v>3</v>
      </c>
      <c r="O6" s="1">
        <v>4</v>
      </c>
      <c r="P6" s="1">
        <v>4</v>
      </c>
      <c r="Q6" s="1">
        <v>4</v>
      </c>
      <c r="R6">
        <f t="shared" si="8"/>
        <v>45</v>
      </c>
      <c r="S6">
        <f t="shared" si="9"/>
        <v>2.8125</v>
      </c>
      <c r="U6" s="1">
        <v>4</v>
      </c>
      <c r="V6" s="1">
        <v>3</v>
      </c>
      <c r="W6" s="1">
        <v>3</v>
      </c>
      <c r="X6" s="1">
        <v>3</v>
      </c>
      <c r="Y6" s="1">
        <v>4</v>
      </c>
      <c r="Z6" s="1">
        <v>5</v>
      </c>
      <c r="AA6">
        <f t="shared" si="10"/>
        <v>18</v>
      </c>
      <c r="AB6">
        <f t="shared" si="11"/>
        <v>3.6</v>
      </c>
      <c r="AD6">
        <f t="shared" si="0"/>
        <v>17</v>
      </c>
      <c r="AE6">
        <f t="shared" si="1"/>
        <v>60</v>
      </c>
      <c r="AF6">
        <f t="shared" si="2"/>
        <v>1020</v>
      </c>
      <c r="AG6">
        <f t="shared" si="3"/>
        <v>3600</v>
      </c>
      <c r="AH6">
        <f t="shared" si="4"/>
        <v>289</v>
      </c>
      <c r="AL6">
        <f t="shared" si="5"/>
        <v>19.742075319267407</v>
      </c>
      <c r="AM6" s="19">
        <f t="shared" si="6"/>
        <v>-2.742075319267407</v>
      </c>
      <c r="AN6" s="19">
        <f t="shared" si="12"/>
        <v>-3.2626780373743998</v>
      </c>
      <c r="AO6" s="17">
        <f t="shared" si="7"/>
        <v>7.5189770565354523</v>
      </c>
      <c r="AP6" s="18">
        <f t="shared" si="13"/>
        <v>10.645067975565265</v>
      </c>
    </row>
    <row r="7" spans="1:42" x14ac:dyDescent="0.35">
      <c r="A7" s="1">
        <v>5</v>
      </c>
      <c r="B7" s="1">
        <v>5</v>
      </c>
      <c r="C7" s="1">
        <v>5</v>
      </c>
      <c r="D7" s="1">
        <v>5</v>
      </c>
      <c r="E7" s="1">
        <v>3</v>
      </c>
      <c r="F7" s="1">
        <v>5</v>
      </c>
      <c r="G7" s="1">
        <v>3</v>
      </c>
      <c r="H7" s="1">
        <v>4</v>
      </c>
      <c r="I7" s="1">
        <v>5</v>
      </c>
      <c r="J7" s="1">
        <v>4</v>
      </c>
      <c r="K7" s="1">
        <v>3</v>
      </c>
      <c r="L7" s="1">
        <v>2</v>
      </c>
      <c r="M7" s="1">
        <v>3</v>
      </c>
      <c r="N7" s="1">
        <v>4</v>
      </c>
      <c r="O7" s="1">
        <v>3</v>
      </c>
      <c r="P7" s="1">
        <v>3</v>
      </c>
      <c r="Q7" s="1">
        <v>3</v>
      </c>
      <c r="R7">
        <f t="shared" si="8"/>
        <v>60</v>
      </c>
      <c r="S7">
        <f t="shared" si="9"/>
        <v>3.75</v>
      </c>
      <c r="U7" s="1">
        <v>5</v>
      </c>
      <c r="V7" s="1">
        <v>4</v>
      </c>
      <c r="W7" s="1">
        <v>3</v>
      </c>
      <c r="X7" s="1">
        <v>3</v>
      </c>
      <c r="Y7" s="1">
        <v>4</v>
      </c>
      <c r="Z7" s="1">
        <v>3</v>
      </c>
      <c r="AA7">
        <f t="shared" si="10"/>
        <v>17</v>
      </c>
      <c r="AB7">
        <f t="shared" si="11"/>
        <v>3.4</v>
      </c>
      <c r="AD7">
        <f t="shared" si="0"/>
        <v>16</v>
      </c>
      <c r="AE7">
        <f t="shared" si="1"/>
        <v>51</v>
      </c>
      <c r="AF7">
        <f t="shared" si="2"/>
        <v>816</v>
      </c>
      <c r="AG7">
        <f t="shared" si="3"/>
        <v>2601</v>
      </c>
      <c r="AH7">
        <f t="shared" si="4"/>
        <v>256</v>
      </c>
      <c r="AL7">
        <f t="shared" si="5"/>
        <v>18.384468496842768</v>
      </c>
      <c r="AM7" s="19">
        <f t="shared" si="6"/>
        <v>-2.3844684968427678</v>
      </c>
      <c r="AN7" s="19">
        <f t="shared" si="12"/>
        <v>0.35760682242463915</v>
      </c>
      <c r="AO7" s="17">
        <f t="shared" si="7"/>
        <v>5.6856900124356091</v>
      </c>
      <c r="AP7" s="18">
        <f t="shared" si="13"/>
        <v>0.12788263944464739</v>
      </c>
    </row>
    <row r="8" spans="1:42" x14ac:dyDescent="0.35">
      <c r="A8" s="1">
        <v>6</v>
      </c>
      <c r="B8" s="1">
        <v>1</v>
      </c>
      <c r="C8" s="1">
        <v>3</v>
      </c>
      <c r="D8" s="1">
        <v>2</v>
      </c>
      <c r="E8" s="1">
        <v>3</v>
      </c>
      <c r="F8" s="1">
        <v>3</v>
      </c>
      <c r="G8" s="1">
        <v>4</v>
      </c>
      <c r="H8" s="1">
        <v>4</v>
      </c>
      <c r="I8" s="1">
        <v>4</v>
      </c>
      <c r="J8" s="1">
        <v>4</v>
      </c>
      <c r="K8" s="1">
        <v>3</v>
      </c>
      <c r="L8" s="1">
        <v>3</v>
      </c>
      <c r="M8" s="1">
        <v>3</v>
      </c>
      <c r="N8" s="1">
        <v>4</v>
      </c>
      <c r="O8" s="1">
        <v>3</v>
      </c>
      <c r="P8" s="1">
        <v>3</v>
      </c>
      <c r="Q8" s="1">
        <v>4</v>
      </c>
      <c r="R8">
        <f t="shared" si="8"/>
        <v>51</v>
      </c>
      <c r="S8">
        <f t="shared" si="9"/>
        <v>3.1875</v>
      </c>
      <c r="U8" s="1">
        <v>6</v>
      </c>
      <c r="V8" s="1">
        <v>3</v>
      </c>
      <c r="W8" s="1">
        <v>2</v>
      </c>
      <c r="X8" s="1">
        <v>4</v>
      </c>
      <c r="Y8" s="1">
        <v>3</v>
      </c>
      <c r="Z8" s="1">
        <v>4</v>
      </c>
      <c r="AA8">
        <f t="shared" si="10"/>
        <v>16</v>
      </c>
      <c r="AB8">
        <f t="shared" si="11"/>
        <v>3.2</v>
      </c>
      <c r="AD8">
        <f t="shared" si="0"/>
        <v>20</v>
      </c>
      <c r="AE8">
        <f t="shared" si="1"/>
        <v>62</v>
      </c>
      <c r="AF8">
        <f t="shared" si="2"/>
        <v>1240</v>
      </c>
      <c r="AG8">
        <f t="shared" si="3"/>
        <v>3844</v>
      </c>
      <c r="AH8">
        <f t="shared" si="4"/>
        <v>400</v>
      </c>
      <c r="AL8">
        <f t="shared" si="5"/>
        <v>20.043765724250662</v>
      </c>
      <c r="AM8" s="19">
        <f t="shared" si="6"/>
        <v>-4.3765724250661719E-2</v>
      </c>
      <c r="AN8" s="19">
        <f t="shared" si="12"/>
        <v>2.3407027725921061</v>
      </c>
      <c r="AO8" s="17">
        <f t="shared" si="7"/>
        <v>1.9154386191849594E-3</v>
      </c>
      <c r="AP8" s="18">
        <f t="shared" si="13"/>
        <v>5.4788894696203725</v>
      </c>
    </row>
    <row r="9" spans="1:42" x14ac:dyDescent="0.35">
      <c r="A9" s="1">
        <v>7</v>
      </c>
      <c r="B9" s="1">
        <v>4</v>
      </c>
      <c r="C9" s="1">
        <v>4</v>
      </c>
      <c r="D9" s="1">
        <v>3</v>
      </c>
      <c r="E9" s="1">
        <v>2</v>
      </c>
      <c r="F9" s="1">
        <v>5</v>
      </c>
      <c r="G9" s="1">
        <v>3</v>
      </c>
      <c r="H9" s="1">
        <v>4</v>
      </c>
      <c r="I9" s="1">
        <v>4</v>
      </c>
      <c r="J9" s="1">
        <v>4</v>
      </c>
      <c r="K9" s="1">
        <v>4</v>
      </c>
      <c r="L9" s="1">
        <v>4</v>
      </c>
      <c r="M9" s="1">
        <v>4</v>
      </c>
      <c r="N9" s="1">
        <v>5</v>
      </c>
      <c r="O9" s="1">
        <v>4</v>
      </c>
      <c r="P9" s="1">
        <v>3</v>
      </c>
      <c r="Q9" s="1">
        <v>5</v>
      </c>
      <c r="R9">
        <f t="shared" si="8"/>
        <v>62</v>
      </c>
      <c r="S9">
        <f t="shared" si="9"/>
        <v>3.875</v>
      </c>
      <c r="U9" s="1">
        <v>7</v>
      </c>
      <c r="V9" s="1">
        <v>4</v>
      </c>
      <c r="W9" s="1">
        <v>4</v>
      </c>
      <c r="X9" s="1">
        <v>4</v>
      </c>
      <c r="Y9" s="1">
        <v>4</v>
      </c>
      <c r="Z9" s="1">
        <v>4</v>
      </c>
      <c r="AA9">
        <f t="shared" si="10"/>
        <v>20</v>
      </c>
      <c r="AB9">
        <f t="shared" si="11"/>
        <v>4</v>
      </c>
      <c r="AD9">
        <f t="shared" si="0"/>
        <v>22</v>
      </c>
      <c r="AE9">
        <f t="shared" si="1"/>
        <v>64</v>
      </c>
      <c r="AF9">
        <f t="shared" si="2"/>
        <v>1408</v>
      </c>
      <c r="AG9">
        <f t="shared" si="3"/>
        <v>4096</v>
      </c>
      <c r="AH9">
        <f t="shared" si="4"/>
        <v>484</v>
      </c>
      <c r="AL9">
        <f t="shared" si="5"/>
        <v>20.345456129233913</v>
      </c>
      <c r="AM9" s="19">
        <f t="shared" si="6"/>
        <v>1.6545438707660871</v>
      </c>
      <c r="AN9" s="19">
        <f t="shared" si="12"/>
        <v>1.6983095950167488</v>
      </c>
      <c r="AO9" s="17">
        <f t="shared" si="7"/>
        <v>2.7375154202896264</v>
      </c>
      <c r="AP9" s="18">
        <f t="shared" si="13"/>
        <v>2.8842554805259533</v>
      </c>
    </row>
    <row r="10" spans="1:42" x14ac:dyDescent="0.35">
      <c r="A10" s="1">
        <v>8</v>
      </c>
      <c r="B10" s="1">
        <v>5</v>
      </c>
      <c r="C10" s="1">
        <v>5</v>
      </c>
      <c r="D10" s="1">
        <v>4</v>
      </c>
      <c r="E10" s="1">
        <v>3</v>
      </c>
      <c r="F10" s="1">
        <v>4</v>
      </c>
      <c r="G10" s="1">
        <v>4</v>
      </c>
      <c r="H10" s="1">
        <v>4</v>
      </c>
      <c r="I10" s="1">
        <v>4</v>
      </c>
      <c r="J10" s="1">
        <v>5</v>
      </c>
      <c r="K10" s="1">
        <v>3</v>
      </c>
      <c r="L10" s="1">
        <v>4</v>
      </c>
      <c r="M10" s="1">
        <v>3</v>
      </c>
      <c r="N10" s="1">
        <v>4</v>
      </c>
      <c r="O10" s="1">
        <v>4</v>
      </c>
      <c r="P10" s="1">
        <v>4</v>
      </c>
      <c r="Q10" s="1">
        <v>4</v>
      </c>
      <c r="R10">
        <f t="shared" si="8"/>
        <v>64</v>
      </c>
      <c r="S10">
        <f t="shared" si="9"/>
        <v>4</v>
      </c>
      <c r="U10" s="1">
        <v>8</v>
      </c>
      <c r="V10" s="1">
        <v>4</v>
      </c>
      <c r="W10" s="1">
        <v>5</v>
      </c>
      <c r="X10" s="1">
        <v>3</v>
      </c>
      <c r="Y10" s="1">
        <v>5</v>
      </c>
      <c r="Z10" s="1">
        <v>5</v>
      </c>
      <c r="AA10">
        <f t="shared" si="10"/>
        <v>22</v>
      </c>
      <c r="AB10">
        <f t="shared" si="11"/>
        <v>4.4000000000000004</v>
      </c>
      <c r="AD10">
        <f t="shared" si="0"/>
        <v>21</v>
      </c>
      <c r="AE10">
        <f t="shared" si="1"/>
        <v>66</v>
      </c>
      <c r="AF10">
        <f t="shared" si="2"/>
        <v>1386</v>
      </c>
      <c r="AG10">
        <f t="shared" si="3"/>
        <v>4356</v>
      </c>
      <c r="AH10">
        <f t="shared" si="4"/>
        <v>441</v>
      </c>
      <c r="AL10">
        <f t="shared" si="5"/>
        <v>20.647146534217164</v>
      </c>
      <c r="AM10" s="19">
        <f t="shared" si="6"/>
        <v>0.35285346578283594</v>
      </c>
      <c r="AN10" s="19">
        <f t="shared" si="12"/>
        <v>-1.3016904049832512</v>
      </c>
      <c r="AO10" s="17">
        <f t="shared" si="7"/>
        <v>0.12450556831495897</v>
      </c>
      <c r="AP10" s="18">
        <f t="shared" si="13"/>
        <v>1.6943979104254605</v>
      </c>
    </row>
    <row r="11" spans="1:42" x14ac:dyDescent="0.35">
      <c r="A11" s="1">
        <v>9</v>
      </c>
      <c r="B11" s="1">
        <v>5</v>
      </c>
      <c r="C11" s="1">
        <v>5</v>
      </c>
      <c r="D11" s="1">
        <v>3</v>
      </c>
      <c r="E11" s="1">
        <v>2</v>
      </c>
      <c r="F11" s="1">
        <v>4</v>
      </c>
      <c r="G11" s="1">
        <v>4</v>
      </c>
      <c r="H11" s="1">
        <v>5</v>
      </c>
      <c r="I11" s="1">
        <v>5</v>
      </c>
      <c r="J11" s="1">
        <v>5</v>
      </c>
      <c r="K11" s="1">
        <v>3</v>
      </c>
      <c r="L11" s="1">
        <v>4</v>
      </c>
      <c r="M11" s="1">
        <v>4</v>
      </c>
      <c r="N11" s="1">
        <v>5</v>
      </c>
      <c r="O11" s="1">
        <v>4</v>
      </c>
      <c r="P11" s="1">
        <v>4</v>
      </c>
      <c r="Q11" s="1">
        <v>4</v>
      </c>
      <c r="R11">
        <f t="shared" si="8"/>
        <v>66</v>
      </c>
      <c r="S11">
        <f t="shared" si="9"/>
        <v>4.125</v>
      </c>
      <c r="U11" s="1">
        <v>9</v>
      </c>
      <c r="V11" s="1">
        <v>5</v>
      </c>
      <c r="W11" s="1">
        <v>4</v>
      </c>
      <c r="X11" s="1">
        <v>4</v>
      </c>
      <c r="Y11" s="1">
        <v>4</v>
      </c>
      <c r="Z11" s="1">
        <v>4</v>
      </c>
      <c r="AA11">
        <f t="shared" si="10"/>
        <v>21</v>
      </c>
      <c r="AB11">
        <f t="shared" si="11"/>
        <v>4.2</v>
      </c>
      <c r="AD11">
        <f t="shared" si="0"/>
        <v>19</v>
      </c>
      <c r="AE11">
        <f t="shared" si="1"/>
        <v>64</v>
      </c>
      <c r="AF11">
        <f t="shared" si="2"/>
        <v>1216</v>
      </c>
      <c r="AG11">
        <f t="shared" si="3"/>
        <v>4096</v>
      </c>
      <c r="AH11">
        <f t="shared" si="4"/>
        <v>361</v>
      </c>
      <c r="AL11">
        <f t="shared" si="5"/>
        <v>20.345456129233913</v>
      </c>
      <c r="AM11" s="19">
        <f t="shared" si="6"/>
        <v>-1.3454561292339129</v>
      </c>
      <c r="AN11" s="19">
        <f t="shared" si="12"/>
        <v>-1.6983095950167488</v>
      </c>
      <c r="AO11" s="17">
        <f t="shared" si="7"/>
        <v>1.8102521956931037</v>
      </c>
      <c r="AP11" s="18">
        <f t="shared" si="13"/>
        <v>2.8842554805259533</v>
      </c>
    </row>
    <row r="12" spans="1:42" x14ac:dyDescent="0.35">
      <c r="A12" s="1">
        <v>10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>
        <f t="shared" si="8"/>
        <v>64</v>
      </c>
      <c r="S12">
        <f t="shared" si="9"/>
        <v>4</v>
      </c>
      <c r="U12" s="1">
        <v>10</v>
      </c>
      <c r="V12" s="1">
        <v>4</v>
      </c>
      <c r="W12" s="1">
        <v>4</v>
      </c>
      <c r="X12" s="1">
        <v>4</v>
      </c>
      <c r="Y12" s="1">
        <v>3</v>
      </c>
      <c r="Z12" s="1">
        <v>4</v>
      </c>
      <c r="AA12">
        <f t="shared" si="10"/>
        <v>19</v>
      </c>
      <c r="AB12">
        <f t="shared" si="11"/>
        <v>3.8</v>
      </c>
      <c r="AD12">
        <f t="shared" si="0"/>
        <v>22</v>
      </c>
      <c r="AE12">
        <f t="shared" si="1"/>
        <v>65</v>
      </c>
      <c r="AF12">
        <f t="shared" si="2"/>
        <v>1430</v>
      </c>
      <c r="AG12">
        <f t="shared" si="3"/>
        <v>4225</v>
      </c>
      <c r="AH12">
        <f t="shared" si="4"/>
        <v>484</v>
      </c>
      <c r="AL12">
        <f t="shared" si="5"/>
        <v>20.49630133172554</v>
      </c>
      <c r="AM12" s="19">
        <f t="shared" si="6"/>
        <v>1.5036986682744597</v>
      </c>
      <c r="AN12" s="19">
        <f t="shared" si="12"/>
        <v>2.8491547975083726</v>
      </c>
      <c r="AO12" s="17">
        <f t="shared" si="7"/>
        <v>2.2611096849703838</v>
      </c>
      <c r="AP12" s="18">
        <f t="shared" si="13"/>
        <v>8.1176830601649765</v>
      </c>
    </row>
    <row r="13" spans="1:42" x14ac:dyDescent="0.35">
      <c r="A13" s="1">
        <v>11</v>
      </c>
      <c r="B13" s="1">
        <v>5</v>
      </c>
      <c r="C13" s="1">
        <v>5</v>
      </c>
      <c r="D13" s="1">
        <v>4</v>
      </c>
      <c r="E13" s="1">
        <v>3</v>
      </c>
      <c r="F13" s="1">
        <v>4</v>
      </c>
      <c r="G13" s="1">
        <v>4</v>
      </c>
      <c r="H13" s="1">
        <v>4</v>
      </c>
      <c r="I13" s="1">
        <v>4</v>
      </c>
      <c r="J13" s="1">
        <v>4</v>
      </c>
      <c r="K13" s="1">
        <v>3</v>
      </c>
      <c r="L13" s="1">
        <v>5</v>
      </c>
      <c r="M13" s="1">
        <v>4</v>
      </c>
      <c r="N13" s="1">
        <v>4</v>
      </c>
      <c r="O13" s="1">
        <v>4</v>
      </c>
      <c r="P13" s="1">
        <v>4</v>
      </c>
      <c r="Q13" s="1">
        <v>4</v>
      </c>
      <c r="R13">
        <f t="shared" si="8"/>
        <v>65</v>
      </c>
      <c r="S13">
        <f t="shared" si="9"/>
        <v>4.0625</v>
      </c>
      <c r="U13" s="1">
        <v>11</v>
      </c>
      <c r="V13" s="1">
        <v>4</v>
      </c>
      <c r="W13" s="1">
        <v>5</v>
      </c>
      <c r="X13" s="1">
        <v>5</v>
      </c>
      <c r="Y13" s="1">
        <v>4</v>
      </c>
      <c r="Z13" s="1">
        <v>4</v>
      </c>
      <c r="AA13">
        <f t="shared" si="10"/>
        <v>22</v>
      </c>
      <c r="AB13">
        <f t="shared" si="11"/>
        <v>4.4000000000000004</v>
      </c>
      <c r="AD13">
        <f t="shared" si="0"/>
        <v>20</v>
      </c>
      <c r="AE13">
        <f t="shared" si="1"/>
        <v>63</v>
      </c>
      <c r="AF13">
        <f t="shared" si="2"/>
        <v>1260</v>
      </c>
      <c r="AG13">
        <f t="shared" si="3"/>
        <v>3969</v>
      </c>
      <c r="AH13">
        <f t="shared" si="4"/>
        <v>400</v>
      </c>
      <c r="AL13">
        <f t="shared" si="5"/>
        <v>20.194610926742286</v>
      </c>
      <c r="AM13" s="19">
        <f t="shared" si="6"/>
        <v>-0.19461092674228553</v>
      </c>
      <c r="AN13" s="19">
        <f t="shared" si="12"/>
        <v>-1.6983095950167453</v>
      </c>
      <c r="AO13" s="17">
        <f t="shared" si="7"/>
        <v>3.7873412807491222E-2</v>
      </c>
      <c r="AP13" s="18">
        <f t="shared" si="13"/>
        <v>2.8842554805259413</v>
      </c>
    </row>
    <row r="14" spans="1:42" x14ac:dyDescent="0.35">
      <c r="A14" s="1">
        <v>12</v>
      </c>
      <c r="B14" s="1">
        <v>4</v>
      </c>
      <c r="C14" s="1">
        <v>4</v>
      </c>
      <c r="D14" s="1">
        <v>4</v>
      </c>
      <c r="E14" s="1">
        <v>3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>
        <f t="shared" si="8"/>
        <v>63</v>
      </c>
      <c r="S14">
        <f t="shared" si="9"/>
        <v>3.9375</v>
      </c>
      <c r="U14" s="1">
        <v>12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>
        <f t="shared" si="10"/>
        <v>20</v>
      </c>
      <c r="AB14">
        <f t="shared" si="11"/>
        <v>4</v>
      </c>
      <c r="AD14">
        <f t="shared" si="0"/>
        <v>19</v>
      </c>
      <c r="AE14">
        <f t="shared" si="1"/>
        <v>66</v>
      </c>
      <c r="AF14">
        <f t="shared" si="2"/>
        <v>1254</v>
      </c>
      <c r="AG14">
        <f t="shared" si="3"/>
        <v>4356</v>
      </c>
      <c r="AH14">
        <f t="shared" si="4"/>
        <v>361</v>
      </c>
      <c r="AL14">
        <f t="shared" si="5"/>
        <v>20.647146534217164</v>
      </c>
      <c r="AM14" s="19">
        <f t="shared" si="6"/>
        <v>-1.6471465342171641</v>
      </c>
      <c r="AN14" s="19">
        <f t="shared" si="12"/>
        <v>-1.4525356074748785</v>
      </c>
      <c r="AO14" s="17">
        <f t="shared" si="7"/>
        <v>2.7130917051836154</v>
      </c>
      <c r="AP14" s="18">
        <f t="shared" si="13"/>
        <v>2.1098596909824145</v>
      </c>
    </row>
    <row r="15" spans="1:42" x14ac:dyDescent="0.35">
      <c r="A15" s="1">
        <v>13</v>
      </c>
      <c r="B15" s="1">
        <v>4</v>
      </c>
      <c r="C15" s="1">
        <v>4</v>
      </c>
      <c r="D15" s="1">
        <v>4</v>
      </c>
      <c r="E15" s="1">
        <v>4</v>
      </c>
      <c r="F15" s="1">
        <v>4</v>
      </c>
      <c r="G15" s="1">
        <v>4</v>
      </c>
      <c r="H15" s="1">
        <v>4</v>
      </c>
      <c r="I15" s="1">
        <v>4</v>
      </c>
      <c r="J15" s="1">
        <v>4</v>
      </c>
      <c r="K15" s="1">
        <v>4</v>
      </c>
      <c r="L15" s="1">
        <v>4</v>
      </c>
      <c r="M15" s="1">
        <v>4</v>
      </c>
      <c r="N15" s="1">
        <v>4</v>
      </c>
      <c r="O15" s="1">
        <v>4</v>
      </c>
      <c r="P15" s="1">
        <v>5</v>
      </c>
      <c r="Q15" s="1">
        <v>5</v>
      </c>
      <c r="R15">
        <f t="shared" si="8"/>
        <v>66</v>
      </c>
      <c r="S15">
        <f t="shared" si="9"/>
        <v>4.125</v>
      </c>
      <c r="U15" s="1">
        <v>13</v>
      </c>
      <c r="V15" s="1">
        <v>3</v>
      </c>
      <c r="W15" s="1">
        <v>3</v>
      </c>
      <c r="X15" s="1">
        <v>5</v>
      </c>
      <c r="Y15" s="1">
        <v>3</v>
      </c>
      <c r="Z15" s="1">
        <v>5</v>
      </c>
      <c r="AA15">
        <f>SUM(V15:Z15)</f>
        <v>19</v>
      </c>
      <c r="AB15">
        <f t="shared" si="11"/>
        <v>3.8</v>
      </c>
      <c r="AD15">
        <f t="shared" si="0"/>
        <v>20</v>
      </c>
      <c r="AE15">
        <f t="shared" si="1"/>
        <v>58</v>
      </c>
      <c r="AF15">
        <f t="shared" si="2"/>
        <v>1160</v>
      </c>
      <c r="AG15">
        <f t="shared" si="3"/>
        <v>3364</v>
      </c>
      <c r="AH15">
        <f t="shared" si="4"/>
        <v>400</v>
      </c>
      <c r="AL15">
        <f t="shared" si="5"/>
        <v>19.440384914284152</v>
      </c>
      <c r="AM15" s="19">
        <f t="shared" si="6"/>
        <v>0.55961508571584773</v>
      </c>
      <c r="AN15" s="19">
        <f t="shared" si="12"/>
        <v>2.2067616199330118</v>
      </c>
      <c r="AO15" s="17">
        <f t="shared" si="7"/>
        <v>0.31316904416075558</v>
      </c>
      <c r="AP15" s="18">
        <f t="shared" si="13"/>
        <v>4.8697968472093702</v>
      </c>
    </row>
    <row r="16" spans="1:42" x14ac:dyDescent="0.35">
      <c r="A16" s="1">
        <v>14</v>
      </c>
      <c r="B16" s="1">
        <v>4</v>
      </c>
      <c r="C16" s="1">
        <v>4</v>
      </c>
      <c r="D16" s="1">
        <v>3</v>
      </c>
      <c r="E16" s="1">
        <v>2</v>
      </c>
      <c r="F16" s="1">
        <v>4</v>
      </c>
      <c r="G16" s="1">
        <v>4</v>
      </c>
      <c r="H16" s="1">
        <v>3</v>
      </c>
      <c r="I16" s="1">
        <v>4</v>
      </c>
      <c r="J16" s="1">
        <v>4</v>
      </c>
      <c r="K16" s="1">
        <v>2</v>
      </c>
      <c r="L16" s="1">
        <v>4</v>
      </c>
      <c r="M16" s="1">
        <v>4</v>
      </c>
      <c r="N16" s="1">
        <v>4</v>
      </c>
      <c r="O16" s="1">
        <v>4</v>
      </c>
      <c r="P16" s="1">
        <v>4</v>
      </c>
      <c r="Q16" s="1">
        <v>4</v>
      </c>
      <c r="R16">
        <f t="shared" si="8"/>
        <v>58</v>
      </c>
      <c r="S16">
        <f t="shared" si="9"/>
        <v>3.625</v>
      </c>
      <c r="U16" s="1">
        <v>14</v>
      </c>
      <c r="V16" s="1">
        <v>4</v>
      </c>
      <c r="W16" s="1">
        <v>4</v>
      </c>
      <c r="X16" s="1">
        <v>4</v>
      </c>
      <c r="Y16" s="1">
        <v>4</v>
      </c>
      <c r="Z16" s="1">
        <v>4</v>
      </c>
      <c r="AA16">
        <f t="shared" si="10"/>
        <v>20</v>
      </c>
      <c r="AB16">
        <f t="shared" si="11"/>
        <v>4</v>
      </c>
      <c r="AD16">
        <f t="shared" si="0"/>
        <v>20</v>
      </c>
      <c r="AE16">
        <f t="shared" si="1"/>
        <v>67</v>
      </c>
      <c r="AF16">
        <f t="shared" si="2"/>
        <v>1340</v>
      </c>
      <c r="AG16">
        <f t="shared" si="3"/>
        <v>4489</v>
      </c>
      <c r="AH16">
        <f t="shared" si="4"/>
        <v>400</v>
      </c>
      <c r="AL16">
        <f t="shared" si="5"/>
        <v>20.797991736708795</v>
      </c>
      <c r="AM16" s="19">
        <f t="shared" si="6"/>
        <v>-0.79799173670879497</v>
      </c>
      <c r="AN16" s="19">
        <f t="shared" si="12"/>
        <v>-1.3576068224246427</v>
      </c>
      <c r="AO16" s="17">
        <f t="shared" si="7"/>
        <v>0.63679081185551878</v>
      </c>
      <c r="AP16" s="18">
        <f t="shared" si="13"/>
        <v>1.8430962842939353</v>
      </c>
    </row>
    <row r="17" spans="1:42" x14ac:dyDescent="0.35">
      <c r="A17" s="1">
        <v>15</v>
      </c>
      <c r="B17" s="1">
        <v>4</v>
      </c>
      <c r="C17" s="1">
        <v>4</v>
      </c>
      <c r="D17" s="1">
        <v>4</v>
      </c>
      <c r="E17" s="1">
        <v>3</v>
      </c>
      <c r="F17" s="1">
        <v>4</v>
      </c>
      <c r="G17" s="1">
        <v>4</v>
      </c>
      <c r="H17" s="1">
        <v>4</v>
      </c>
      <c r="I17" s="1">
        <v>5</v>
      </c>
      <c r="J17" s="1">
        <v>5</v>
      </c>
      <c r="K17" s="1">
        <v>5</v>
      </c>
      <c r="L17" s="1">
        <v>4</v>
      </c>
      <c r="M17" s="1">
        <v>4</v>
      </c>
      <c r="N17" s="1">
        <v>5</v>
      </c>
      <c r="O17" s="1">
        <v>4</v>
      </c>
      <c r="P17" s="1">
        <v>4</v>
      </c>
      <c r="Q17" s="1">
        <v>4</v>
      </c>
      <c r="R17">
        <f t="shared" si="8"/>
        <v>67</v>
      </c>
      <c r="S17">
        <f t="shared" si="9"/>
        <v>4.1875</v>
      </c>
      <c r="U17" s="1">
        <v>15</v>
      </c>
      <c r="V17" s="1">
        <v>4</v>
      </c>
      <c r="W17" s="1">
        <v>4</v>
      </c>
      <c r="X17" s="1">
        <v>4</v>
      </c>
      <c r="Y17" s="1">
        <v>4</v>
      </c>
      <c r="Z17" s="1">
        <v>4</v>
      </c>
      <c r="AA17">
        <f t="shared" si="10"/>
        <v>20</v>
      </c>
      <c r="AB17">
        <f t="shared" si="11"/>
        <v>4</v>
      </c>
      <c r="AD17">
        <f t="shared" si="0"/>
        <v>20</v>
      </c>
      <c r="AE17">
        <f t="shared" si="1"/>
        <v>65</v>
      </c>
      <c r="AF17">
        <f t="shared" si="2"/>
        <v>1300</v>
      </c>
      <c r="AG17">
        <f t="shared" si="3"/>
        <v>4225</v>
      </c>
      <c r="AH17">
        <f t="shared" si="4"/>
        <v>400</v>
      </c>
      <c r="AL17">
        <f t="shared" si="5"/>
        <v>20.49630133172554</v>
      </c>
      <c r="AM17" s="19">
        <f t="shared" si="6"/>
        <v>-0.49630133172554025</v>
      </c>
      <c r="AN17" s="19">
        <f t="shared" si="12"/>
        <v>0.30169040498325472</v>
      </c>
      <c r="AO17" s="17">
        <f t="shared" si="7"/>
        <v>0.24631501187254476</v>
      </c>
      <c r="AP17" s="18">
        <f t="shared" si="13"/>
        <v>9.1017100458960248E-2</v>
      </c>
    </row>
    <row r="18" spans="1:42" x14ac:dyDescent="0.35">
      <c r="A18" s="1">
        <v>16</v>
      </c>
      <c r="B18" s="1">
        <v>4</v>
      </c>
      <c r="C18" s="1">
        <v>4</v>
      </c>
      <c r="D18" s="1">
        <v>4</v>
      </c>
      <c r="E18" s="1">
        <v>3</v>
      </c>
      <c r="F18" s="1">
        <v>4</v>
      </c>
      <c r="G18" s="1">
        <v>4</v>
      </c>
      <c r="H18" s="1">
        <v>4</v>
      </c>
      <c r="I18" s="1">
        <v>4</v>
      </c>
      <c r="J18" s="1">
        <v>5</v>
      </c>
      <c r="K18" s="1">
        <v>5</v>
      </c>
      <c r="L18" s="1">
        <v>4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>
        <f t="shared" si="8"/>
        <v>65</v>
      </c>
      <c r="S18">
        <f t="shared" si="9"/>
        <v>4.0625</v>
      </c>
      <c r="U18" s="1">
        <v>16</v>
      </c>
      <c r="V18" s="1">
        <v>4</v>
      </c>
      <c r="W18" s="1">
        <v>4</v>
      </c>
      <c r="X18" s="1">
        <v>4</v>
      </c>
      <c r="Y18" s="1">
        <v>4</v>
      </c>
      <c r="Z18" s="1">
        <v>4</v>
      </c>
      <c r="AA18">
        <f t="shared" si="10"/>
        <v>20</v>
      </c>
      <c r="AB18">
        <f t="shared" si="11"/>
        <v>4</v>
      </c>
      <c r="AD18">
        <f t="shared" si="0"/>
        <v>25</v>
      </c>
      <c r="AE18">
        <f t="shared" si="1"/>
        <v>80</v>
      </c>
      <c r="AF18">
        <f t="shared" si="2"/>
        <v>2000</v>
      </c>
      <c r="AG18">
        <f t="shared" si="3"/>
        <v>6400</v>
      </c>
      <c r="AH18">
        <f t="shared" si="4"/>
        <v>625</v>
      </c>
      <c r="AL18">
        <f t="shared" si="5"/>
        <v>22.75897936909994</v>
      </c>
      <c r="AM18" s="19">
        <f t="shared" si="6"/>
        <v>2.24102063090006</v>
      </c>
      <c r="AN18" s="19">
        <f t="shared" si="12"/>
        <v>2.7373219626256002</v>
      </c>
      <c r="AO18" s="17">
        <f t="shared" si="7"/>
        <v>5.0221734681197026</v>
      </c>
      <c r="AP18" s="18">
        <f t="shared" si="13"/>
        <v>7.4929315270724679</v>
      </c>
    </row>
    <row r="19" spans="1:42" x14ac:dyDescent="0.35">
      <c r="A19" s="1">
        <v>17</v>
      </c>
      <c r="B19" s="1">
        <v>5</v>
      </c>
      <c r="C19" s="1">
        <v>5</v>
      </c>
      <c r="D19" s="1">
        <v>5</v>
      </c>
      <c r="E19" s="1">
        <v>5</v>
      </c>
      <c r="F19" s="1">
        <v>5</v>
      </c>
      <c r="G19" s="1">
        <v>5</v>
      </c>
      <c r="H19" s="1">
        <v>5</v>
      </c>
      <c r="I19" s="1">
        <v>5</v>
      </c>
      <c r="J19" s="1">
        <v>5</v>
      </c>
      <c r="K19" s="1">
        <v>5</v>
      </c>
      <c r="L19" s="1">
        <v>5</v>
      </c>
      <c r="M19" s="1">
        <v>5</v>
      </c>
      <c r="N19" s="1">
        <v>5</v>
      </c>
      <c r="O19" s="1">
        <v>5</v>
      </c>
      <c r="P19" s="1">
        <v>5</v>
      </c>
      <c r="Q19" s="1">
        <v>5</v>
      </c>
      <c r="R19">
        <f t="shared" si="8"/>
        <v>80</v>
      </c>
      <c r="S19">
        <f t="shared" si="9"/>
        <v>5</v>
      </c>
      <c r="U19" s="1">
        <v>17</v>
      </c>
      <c r="V19" s="1">
        <v>5</v>
      </c>
      <c r="W19" s="1">
        <v>5</v>
      </c>
      <c r="X19" s="1">
        <v>5</v>
      </c>
      <c r="Y19" s="1">
        <v>5</v>
      </c>
      <c r="Z19" s="1">
        <v>5</v>
      </c>
      <c r="AA19">
        <f t="shared" si="10"/>
        <v>25</v>
      </c>
      <c r="AB19">
        <f t="shared" si="11"/>
        <v>5</v>
      </c>
      <c r="AD19">
        <f t="shared" si="0"/>
        <v>25</v>
      </c>
      <c r="AE19">
        <f t="shared" si="1"/>
        <v>80</v>
      </c>
      <c r="AF19">
        <f t="shared" si="2"/>
        <v>2000</v>
      </c>
      <c r="AG19">
        <f t="shared" si="3"/>
        <v>6400</v>
      </c>
      <c r="AH19">
        <f t="shared" si="4"/>
        <v>625</v>
      </c>
      <c r="AL19">
        <f t="shared" si="5"/>
        <v>22.75897936909994</v>
      </c>
      <c r="AM19" s="19">
        <f t="shared" si="6"/>
        <v>2.24102063090006</v>
      </c>
      <c r="AN19" s="19">
        <f t="shared" si="12"/>
        <v>0</v>
      </c>
      <c r="AO19" s="17">
        <f t="shared" si="7"/>
        <v>5.0221734681197026</v>
      </c>
      <c r="AP19" s="18">
        <f t="shared" si="13"/>
        <v>0</v>
      </c>
    </row>
    <row r="20" spans="1:42" x14ac:dyDescent="0.35">
      <c r="A20" s="1">
        <v>18</v>
      </c>
      <c r="B20" s="1">
        <v>5</v>
      </c>
      <c r="C20" s="1">
        <v>5</v>
      </c>
      <c r="D20" s="1">
        <v>5</v>
      </c>
      <c r="E20" s="1">
        <v>5</v>
      </c>
      <c r="F20" s="1">
        <v>5</v>
      </c>
      <c r="G20" s="1">
        <v>5</v>
      </c>
      <c r="H20" s="1">
        <v>5</v>
      </c>
      <c r="I20" s="1">
        <v>5</v>
      </c>
      <c r="J20" s="1">
        <v>5</v>
      </c>
      <c r="K20" s="1">
        <v>5</v>
      </c>
      <c r="L20" s="1">
        <v>5</v>
      </c>
      <c r="M20" s="1">
        <v>5</v>
      </c>
      <c r="N20" s="1">
        <v>5</v>
      </c>
      <c r="O20" s="1">
        <v>5</v>
      </c>
      <c r="P20" s="1">
        <v>5</v>
      </c>
      <c r="Q20" s="1">
        <v>5</v>
      </c>
      <c r="R20">
        <f t="shared" si="8"/>
        <v>80</v>
      </c>
      <c r="S20">
        <f t="shared" si="9"/>
        <v>5</v>
      </c>
      <c r="U20" s="1">
        <v>18</v>
      </c>
      <c r="V20" s="1">
        <v>5</v>
      </c>
      <c r="W20" s="1">
        <v>5</v>
      </c>
      <c r="X20" s="1">
        <v>5</v>
      </c>
      <c r="Y20" s="1">
        <v>5</v>
      </c>
      <c r="Z20" s="1">
        <v>5</v>
      </c>
      <c r="AA20">
        <f t="shared" si="10"/>
        <v>25</v>
      </c>
      <c r="AB20">
        <f t="shared" si="11"/>
        <v>5</v>
      </c>
      <c r="AD20">
        <f t="shared" si="0"/>
        <v>20</v>
      </c>
      <c r="AE20">
        <f t="shared" si="1"/>
        <v>64</v>
      </c>
      <c r="AF20">
        <f t="shared" si="2"/>
        <v>1280</v>
      </c>
      <c r="AG20">
        <f t="shared" si="3"/>
        <v>4096</v>
      </c>
      <c r="AH20">
        <f t="shared" si="4"/>
        <v>400</v>
      </c>
      <c r="AL20">
        <f t="shared" si="5"/>
        <v>20.345456129233913</v>
      </c>
      <c r="AM20" s="19">
        <f t="shared" si="6"/>
        <v>-0.34545612923391289</v>
      </c>
      <c r="AN20" s="19">
        <f t="shared" si="12"/>
        <v>-2.5864767601339729</v>
      </c>
      <c r="AO20" s="17">
        <f t="shared" si="7"/>
        <v>0.11933993722527793</v>
      </c>
      <c r="AP20" s="18">
        <f t="shared" si="13"/>
        <v>6.6898620307131331</v>
      </c>
    </row>
    <row r="21" spans="1:42" x14ac:dyDescent="0.35">
      <c r="A21" s="1">
        <v>19</v>
      </c>
      <c r="B21" s="1">
        <v>4</v>
      </c>
      <c r="C21" s="1">
        <v>4</v>
      </c>
      <c r="D21" s="1">
        <v>4</v>
      </c>
      <c r="E21" s="1">
        <v>4</v>
      </c>
      <c r="F21" s="1">
        <v>4</v>
      </c>
      <c r="G21" s="1">
        <v>4</v>
      </c>
      <c r="H21" s="1">
        <v>4</v>
      </c>
      <c r="I21" s="1">
        <v>4</v>
      </c>
      <c r="J21" s="1">
        <v>4</v>
      </c>
      <c r="K21" s="1">
        <v>4</v>
      </c>
      <c r="L21" s="1">
        <v>4</v>
      </c>
      <c r="M21" s="1">
        <v>4</v>
      </c>
      <c r="N21" s="1">
        <v>4</v>
      </c>
      <c r="O21" s="1">
        <v>4</v>
      </c>
      <c r="P21" s="1">
        <v>4</v>
      </c>
      <c r="Q21" s="1">
        <v>4</v>
      </c>
      <c r="R21">
        <f t="shared" si="8"/>
        <v>64</v>
      </c>
      <c r="S21">
        <f t="shared" si="9"/>
        <v>4</v>
      </c>
      <c r="U21" s="1">
        <v>19</v>
      </c>
      <c r="V21" s="1">
        <v>4</v>
      </c>
      <c r="W21" s="1">
        <v>4</v>
      </c>
      <c r="X21" s="1">
        <v>4</v>
      </c>
      <c r="Y21" s="1">
        <v>4</v>
      </c>
      <c r="Z21" s="1">
        <v>4</v>
      </c>
      <c r="AA21">
        <f t="shared" si="10"/>
        <v>20</v>
      </c>
      <c r="AB21">
        <f t="shared" si="11"/>
        <v>4</v>
      </c>
      <c r="AD21">
        <f t="shared" si="0"/>
        <v>23</v>
      </c>
      <c r="AE21">
        <f t="shared" si="1"/>
        <v>60</v>
      </c>
      <c r="AF21">
        <f t="shared" si="2"/>
        <v>1380</v>
      </c>
      <c r="AG21">
        <f t="shared" si="3"/>
        <v>3600</v>
      </c>
      <c r="AH21">
        <f t="shared" si="4"/>
        <v>529</v>
      </c>
      <c r="AL21">
        <f t="shared" si="5"/>
        <v>19.742075319267407</v>
      </c>
      <c r="AM21" s="19">
        <f t="shared" si="6"/>
        <v>3.257924680732593</v>
      </c>
      <c r="AN21" s="19">
        <f t="shared" si="12"/>
        <v>3.6033808099665059</v>
      </c>
      <c r="AO21" s="17">
        <f t="shared" si="7"/>
        <v>10.614073225326567</v>
      </c>
      <c r="AP21" s="18">
        <f t="shared" si="13"/>
        <v>12.984353261634872</v>
      </c>
    </row>
    <row r="22" spans="1:42" x14ac:dyDescent="0.35">
      <c r="A22" s="1">
        <v>20</v>
      </c>
      <c r="B22" s="1">
        <v>4</v>
      </c>
      <c r="C22" s="1">
        <v>4</v>
      </c>
      <c r="D22" s="1">
        <v>3</v>
      </c>
      <c r="E22" s="1">
        <v>3</v>
      </c>
      <c r="F22" s="1">
        <v>3</v>
      </c>
      <c r="G22" s="1">
        <v>4</v>
      </c>
      <c r="H22" s="1">
        <v>3</v>
      </c>
      <c r="I22" s="1">
        <v>4</v>
      </c>
      <c r="J22" s="1">
        <v>4</v>
      </c>
      <c r="K22" s="1">
        <v>4</v>
      </c>
      <c r="L22" s="1">
        <v>4</v>
      </c>
      <c r="M22" s="1">
        <v>4</v>
      </c>
      <c r="N22" s="1">
        <v>5</v>
      </c>
      <c r="O22" s="1">
        <v>4</v>
      </c>
      <c r="P22" s="1">
        <v>3</v>
      </c>
      <c r="Q22" s="1">
        <v>4</v>
      </c>
      <c r="R22">
        <f t="shared" si="8"/>
        <v>60</v>
      </c>
      <c r="S22">
        <f t="shared" si="9"/>
        <v>3.75</v>
      </c>
      <c r="U22" s="1">
        <v>20</v>
      </c>
      <c r="V22" s="1">
        <v>5</v>
      </c>
      <c r="W22" s="1">
        <v>4</v>
      </c>
      <c r="X22" s="1">
        <v>4</v>
      </c>
      <c r="Y22" s="1">
        <v>5</v>
      </c>
      <c r="Z22" s="1">
        <v>5</v>
      </c>
      <c r="AA22">
        <f t="shared" si="10"/>
        <v>23</v>
      </c>
      <c r="AB22">
        <f t="shared" si="11"/>
        <v>4.5999999999999996</v>
      </c>
      <c r="AD22">
        <f t="shared" si="0"/>
        <v>20</v>
      </c>
      <c r="AE22">
        <f t="shared" si="1"/>
        <v>58</v>
      </c>
      <c r="AF22">
        <f t="shared" si="2"/>
        <v>1160</v>
      </c>
      <c r="AG22">
        <f t="shared" si="3"/>
        <v>3364</v>
      </c>
      <c r="AH22">
        <f t="shared" si="4"/>
        <v>400</v>
      </c>
      <c r="AL22">
        <f t="shared" si="5"/>
        <v>19.440384914284152</v>
      </c>
      <c r="AM22" s="19">
        <f t="shared" si="6"/>
        <v>0.55961508571584773</v>
      </c>
      <c r="AN22" s="19">
        <f t="shared" si="12"/>
        <v>-2.6983095950167453</v>
      </c>
      <c r="AO22" s="17">
        <f t="shared" si="7"/>
        <v>0.31316904416075558</v>
      </c>
      <c r="AP22" s="18">
        <f t="shared" si="13"/>
        <v>7.2808746705594318</v>
      </c>
    </row>
    <row r="23" spans="1:42" x14ac:dyDescent="0.35">
      <c r="A23" s="1">
        <v>21</v>
      </c>
      <c r="B23" s="1">
        <v>4</v>
      </c>
      <c r="C23" s="1">
        <v>4</v>
      </c>
      <c r="D23" s="1">
        <v>2</v>
      </c>
      <c r="E23" s="1">
        <v>2</v>
      </c>
      <c r="F23" s="1">
        <v>3</v>
      </c>
      <c r="G23" s="1">
        <v>4</v>
      </c>
      <c r="H23" s="1">
        <v>3</v>
      </c>
      <c r="I23" s="1">
        <v>4</v>
      </c>
      <c r="J23" s="1">
        <v>4</v>
      </c>
      <c r="K23" s="1">
        <v>4</v>
      </c>
      <c r="L23" s="1">
        <v>4</v>
      </c>
      <c r="M23" s="1">
        <v>4</v>
      </c>
      <c r="N23" s="1">
        <v>5</v>
      </c>
      <c r="O23" s="1">
        <v>4</v>
      </c>
      <c r="P23" s="1">
        <v>3</v>
      </c>
      <c r="Q23" s="1">
        <v>4</v>
      </c>
      <c r="R23">
        <f t="shared" si="8"/>
        <v>58</v>
      </c>
      <c r="S23">
        <f t="shared" si="9"/>
        <v>3.625</v>
      </c>
      <c r="U23" s="1">
        <v>21</v>
      </c>
      <c r="V23" s="1">
        <v>4</v>
      </c>
      <c r="W23" s="1">
        <v>3</v>
      </c>
      <c r="X23" s="1">
        <v>3</v>
      </c>
      <c r="Y23" s="1">
        <v>5</v>
      </c>
      <c r="Z23" s="1">
        <v>5</v>
      </c>
      <c r="AA23">
        <f t="shared" si="10"/>
        <v>20</v>
      </c>
      <c r="AB23">
        <f t="shared" si="11"/>
        <v>4</v>
      </c>
      <c r="AD23">
        <f t="shared" si="0"/>
        <v>21</v>
      </c>
      <c r="AE23">
        <f t="shared" si="1"/>
        <v>58</v>
      </c>
      <c r="AF23">
        <f t="shared" si="2"/>
        <v>1218</v>
      </c>
      <c r="AG23">
        <f t="shared" si="3"/>
        <v>3364</v>
      </c>
      <c r="AH23">
        <f t="shared" si="4"/>
        <v>441</v>
      </c>
      <c r="AL23">
        <f t="shared" si="5"/>
        <v>19.440384914284152</v>
      </c>
      <c r="AM23" s="19">
        <f t="shared" si="6"/>
        <v>1.5596150857158477</v>
      </c>
      <c r="AN23" s="19">
        <f t="shared" si="12"/>
        <v>1</v>
      </c>
      <c r="AO23" s="17">
        <f t="shared" si="7"/>
        <v>2.4323992155924512</v>
      </c>
      <c r="AP23" s="18">
        <f t="shared" si="13"/>
        <v>1</v>
      </c>
    </row>
    <row r="24" spans="1:42" x14ac:dyDescent="0.35">
      <c r="A24" s="1">
        <v>22</v>
      </c>
      <c r="B24" s="1">
        <v>4</v>
      </c>
      <c r="C24" s="1">
        <v>4</v>
      </c>
      <c r="D24" s="1">
        <v>2</v>
      </c>
      <c r="E24" s="1">
        <v>2</v>
      </c>
      <c r="F24" s="1">
        <v>3</v>
      </c>
      <c r="G24" s="1">
        <v>4</v>
      </c>
      <c r="H24" s="1">
        <v>3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5</v>
      </c>
      <c r="O24" s="1">
        <v>4</v>
      </c>
      <c r="P24" s="1">
        <v>3</v>
      </c>
      <c r="Q24" s="1">
        <v>4</v>
      </c>
      <c r="R24">
        <f t="shared" si="8"/>
        <v>58</v>
      </c>
      <c r="S24">
        <f t="shared" si="9"/>
        <v>3.625</v>
      </c>
      <c r="U24" s="1">
        <v>22</v>
      </c>
      <c r="V24" s="1">
        <v>5</v>
      </c>
      <c r="W24" s="1">
        <v>4</v>
      </c>
      <c r="X24" s="1">
        <v>4</v>
      </c>
      <c r="Y24" s="1">
        <v>3</v>
      </c>
      <c r="Z24" s="1">
        <v>5</v>
      </c>
      <c r="AA24">
        <f t="shared" si="10"/>
        <v>21</v>
      </c>
      <c r="AB24">
        <f t="shared" si="11"/>
        <v>4.2</v>
      </c>
      <c r="AD24">
        <f t="shared" si="0"/>
        <v>20</v>
      </c>
      <c r="AE24">
        <f t="shared" si="1"/>
        <v>60</v>
      </c>
      <c r="AF24">
        <f t="shared" si="2"/>
        <v>1200</v>
      </c>
      <c r="AG24">
        <f t="shared" si="3"/>
        <v>3600</v>
      </c>
      <c r="AH24">
        <f t="shared" si="4"/>
        <v>400</v>
      </c>
      <c r="AL24">
        <f t="shared" si="5"/>
        <v>19.742075319267407</v>
      </c>
      <c r="AM24" s="19">
        <f t="shared" si="6"/>
        <v>0.257924680732593</v>
      </c>
      <c r="AN24" s="19">
        <f t="shared" si="12"/>
        <v>-1.3016904049832547</v>
      </c>
      <c r="AO24" s="17">
        <f t="shared" si="7"/>
        <v>6.6525140931010029E-2</v>
      </c>
      <c r="AP24" s="18">
        <f t="shared" si="13"/>
        <v>1.6943979104254696</v>
      </c>
    </row>
    <row r="25" spans="1:42" x14ac:dyDescent="0.35">
      <c r="A25" s="1">
        <v>23</v>
      </c>
      <c r="B25" s="1">
        <v>4</v>
      </c>
      <c r="C25" s="1">
        <v>4</v>
      </c>
      <c r="D25" s="1">
        <v>3</v>
      </c>
      <c r="E25" s="1">
        <v>3</v>
      </c>
      <c r="F25" s="1">
        <v>3</v>
      </c>
      <c r="G25" s="1">
        <v>4</v>
      </c>
      <c r="H25" s="1">
        <v>3</v>
      </c>
      <c r="I25" s="1">
        <v>4</v>
      </c>
      <c r="J25" s="1">
        <v>4</v>
      </c>
      <c r="K25" s="1">
        <v>4</v>
      </c>
      <c r="L25" s="1">
        <v>4</v>
      </c>
      <c r="M25" s="1">
        <v>4</v>
      </c>
      <c r="N25" s="1">
        <v>5</v>
      </c>
      <c r="O25" s="1">
        <v>4</v>
      </c>
      <c r="P25" s="1">
        <v>3</v>
      </c>
      <c r="Q25" s="1">
        <v>4</v>
      </c>
      <c r="R25">
        <f t="shared" si="8"/>
        <v>60</v>
      </c>
      <c r="S25">
        <f t="shared" si="9"/>
        <v>3.75</v>
      </c>
      <c r="U25" s="1">
        <v>23</v>
      </c>
      <c r="V25" s="1">
        <v>3</v>
      </c>
      <c r="W25" s="1">
        <v>3</v>
      </c>
      <c r="X25" s="1">
        <v>4</v>
      </c>
      <c r="Y25" s="1">
        <v>5</v>
      </c>
      <c r="Z25" s="1">
        <v>5</v>
      </c>
      <c r="AA25">
        <f t="shared" si="10"/>
        <v>20</v>
      </c>
      <c r="AB25">
        <f t="shared" si="11"/>
        <v>4</v>
      </c>
      <c r="AD25">
        <f t="shared" si="0"/>
        <v>23</v>
      </c>
      <c r="AE25">
        <f t="shared" si="1"/>
        <v>60</v>
      </c>
      <c r="AF25">
        <f t="shared" si="2"/>
        <v>1380</v>
      </c>
      <c r="AG25">
        <f t="shared" si="3"/>
        <v>3600</v>
      </c>
      <c r="AH25">
        <f t="shared" si="4"/>
        <v>529</v>
      </c>
      <c r="AL25">
        <f t="shared" si="5"/>
        <v>19.742075319267407</v>
      </c>
      <c r="AM25" s="19">
        <f t="shared" si="6"/>
        <v>3.257924680732593</v>
      </c>
      <c r="AN25" s="19">
        <f t="shared" si="12"/>
        <v>3</v>
      </c>
      <c r="AO25" s="17">
        <f t="shared" si="7"/>
        <v>10.614073225326567</v>
      </c>
      <c r="AP25" s="18">
        <f t="shared" si="13"/>
        <v>9</v>
      </c>
    </row>
    <row r="26" spans="1:42" x14ac:dyDescent="0.35">
      <c r="A26" s="1">
        <v>24</v>
      </c>
      <c r="B26" s="1">
        <v>4</v>
      </c>
      <c r="C26" s="1">
        <v>4</v>
      </c>
      <c r="D26" s="1">
        <v>3</v>
      </c>
      <c r="E26" s="1">
        <v>3</v>
      </c>
      <c r="F26" s="1">
        <v>3</v>
      </c>
      <c r="G26" s="1">
        <v>4</v>
      </c>
      <c r="H26" s="1">
        <v>3</v>
      </c>
      <c r="I26" s="1">
        <v>4</v>
      </c>
      <c r="J26" s="1">
        <v>4</v>
      </c>
      <c r="K26" s="1">
        <v>4</v>
      </c>
      <c r="L26" s="1">
        <v>4</v>
      </c>
      <c r="M26" s="1">
        <v>4</v>
      </c>
      <c r="N26" s="1">
        <v>5</v>
      </c>
      <c r="O26" s="1">
        <v>4</v>
      </c>
      <c r="P26" s="1">
        <v>3</v>
      </c>
      <c r="Q26" s="1">
        <v>4</v>
      </c>
      <c r="R26">
        <f t="shared" si="8"/>
        <v>60</v>
      </c>
      <c r="S26">
        <f t="shared" si="9"/>
        <v>3.75</v>
      </c>
      <c r="U26" s="1">
        <v>24</v>
      </c>
      <c r="V26" s="1">
        <v>5</v>
      </c>
      <c r="W26" s="1">
        <v>4</v>
      </c>
      <c r="X26" s="1">
        <v>4</v>
      </c>
      <c r="Y26" s="1">
        <v>5</v>
      </c>
      <c r="Z26" s="1">
        <v>5</v>
      </c>
      <c r="AA26">
        <f t="shared" si="10"/>
        <v>23</v>
      </c>
      <c r="AB26">
        <f t="shared" si="11"/>
        <v>4.5999999999999996</v>
      </c>
      <c r="AD26">
        <f t="shared" si="0"/>
        <v>20</v>
      </c>
      <c r="AE26">
        <f t="shared" si="1"/>
        <v>64</v>
      </c>
      <c r="AF26">
        <f t="shared" si="2"/>
        <v>1280</v>
      </c>
      <c r="AG26">
        <f t="shared" si="3"/>
        <v>4096</v>
      </c>
      <c r="AH26">
        <f t="shared" si="4"/>
        <v>400</v>
      </c>
      <c r="AL26">
        <f t="shared" si="5"/>
        <v>20.345456129233913</v>
      </c>
      <c r="AM26" s="19">
        <f t="shared" si="6"/>
        <v>-0.34545612923391289</v>
      </c>
      <c r="AN26" s="19">
        <f t="shared" si="12"/>
        <v>-3.6033808099665059</v>
      </c>
      <c r="AO26" s="17">
        <f t="shared" si="7"/>
        <v>0.11933993722527793</v>
      </c>
      <c r="AP26" s="18">
        <f t="shared" si="13"/>
        <v>12.984353261634872</v>
      </c>
    </row>
    <row r="27" spans="1:42" x14ac:dyDescent="0.35">
      <c r="A27" s="1">
        <v>25</v>
      </c>
      <c r="B27" s="1">
        <v>4</v>
      </c>
      <c r="C27" s="1">
        <v>4</v>
      </c>
      <c r="D27" s="1">
        <v>4</v>
      </c>
      <c r="E27" s="1">
        <v>4</v>
      </c>
      <c r="F27" s="1">
        <v>4</v>
      </c>
      <c r="G27" s="1">
        <v>4</v>
      </c>
      <c r="H27" s="1">
        <v>4</v>
      </c>
      <c r="I27" s="1">
        <v>4</v>
      </c>
      <c r="J27" s="1">
        <v>4</v>
      </c>
      <c r="K27" s="1">
        <v>4</v>
      </c>
      <c r="L27" s="1">
        <v>4</v>
      </c>
      <c r="M27" s="1">
        <v>4</v>
      </c>
      <c r="N27" s="1">
        <v>4</v>
      </c>
      <c r="O27" s="1">
        <v>4</v>
      </c>
      <c r="P27" s="1">
        <v>4</v>
      </c>
      <c r="Q27" s="1">
        <v>4</v>
      </c>
      <c r="R27">
        <f t="shared" si="8"/>
        <v>64</v>
      </c>
      <c r="S27">
        <f t="shared" si="9"/>
        <v>4</v>
      </c>
      <c r="U27" s="1">
        <v>25</v>
      </c>
      <c r="V27" s="1">
        <v>4</v>
      </c>
      <c r="W27" s="1">
        <v>4</v>
      </c>
      <c r="X27" s="1">
        <v>4</v>
      </c>
      <c r="Y27" s="1">
        <v>4</v>
      </c>
      <c r="Z27" s="1">
        <v>4</v>
      </c>
      <c r="AA27">
        <f t="shared" si="10"/>
        <v>20</v>
      </c>
      <c r="AB27">
        <f t="shared" si="11"/>
        <v>4</v>
      </c>
      <c r="AD27">
        <f t="shared" si="0"/>
        <v>19</v>
      </c>
      <c r="AE27">
        <f t="shared" si="1"/>
        <v>62</v>
      </c>
      <c r="AF27">
        <f t="shared" si="2"/>
        <v>1178</v>
      </c>
      <c r="AG27">
        <f t="shared" si="3"/>
        <v>3844</v>
      </c>
      <c r="AH27">
        <f t="shared" si="4"/>
        <v>361</v>
      </c>
      <c r="AL27">
        <f t="shared" si="5"/>
        <v>20.043765724250662</v>
      </c>
      <c r="AM27" s="19">
        <f t="shared" si="6"/>
        <v>-1.0437657242506617</v>
      </c>
      <c r="AN27" s="19">
        <f t="shared" si="12"/>
        <v>-0.69830959501674883</v>
      </c>
      <c r="AO27" s="17">
        <f t="shared" si="7"/>
        <v>1.0894468871205083</v>
      </c>
      <c r="AP27" s="18">
        <f t="shared" si="13"/>
        <v>0.48763629049245577</v>
      </c>
    </row>
    <row r="28" spans="1:42" x14ac:dyDescent="0.35">
      <c r="A28" s="1">
        <v>26</v>
      </c>
      <c r="B28" s="1">
        <v>4</v>
      </c>
      <c r="C28" s="1">
        <v>5</v>
      </c>
      <c r="D28" s="1">
        <v>4</v>
      </c>
      <c r="E28" s="1">
        <v>3</v>
      </c>
      <c r="F28" s="1">
        <v>4</v>
      </c>
      <c r="G28" s="1">
        <v>4</v>
      </c>
      <c r="H28" s="1">
        <v>4</v>
      </c>
      <c r="I28" s="1">
        <v>4</v>
      </c>
      <c r="J28" s="1">
        <v>4</v>
      </c>
      <c r="K28" s="1">
        <v>4</v>
      </c>
      <c r="L28" s="1">
        <v>4</v>
      </c>
      <c r="M28" s="1">
        <v>4</v>
      </c>
      <c r="N28" s="1">
        <v>4</v>
      </c>
      <c r="O28" s="1">
        <v>4</v>
      </c>
      <c r="P28" s="1">
        <v>3</v>
      </c>
      <c r="Q28" s="1">
        <v>3</v>
      </c>
      <c r="R28">
        <f t="shared" si="8"/>
        <v>62</v>
      </c>
      <c r="S28">
        <f t="shared" si="9"/>
        <v>3.875</v>
      </c>
      <c r="U28" s="1">
        <v>26</v>
      </c>
      <c r="V28" s="1">
        <v>5</v>
      </c>
      <c r="W28" s="1">
        <v>3</v>
      </c>
      <c r="X28" s="1">
        <v>3</v>
      </c>
      <c r="Y28" s="1">
        <v>4</v>
      </c>
      <c r="Z28" s="1">
        <v>4</v>
      </c>
      <c r="AA28">
        <f t="shared" si="10"/>
        <v>19</v>
      </c>
      <c r="AB28">
        <f t="shared" si="11"/>
        <v>3.8</v>
      </c>
      <c r="AD28">
        <f t="shared" si="0"/>
        <v>18</v>
      </c>
      <c r="AE28">
        <f t="shared" si="1"/>
        <v>67</v>
      </c>
      <c r="AF28">
        <f t="shared" si="2"/>
        <v>1206</v>
      </c>
      <c r="AG28">
        <f t="shared" si="3"/>
        <v>4489</v>
      </c>
      <c r="AH28">
        <f t="shared" si="4"/>
        <v>324</v>
      </c>
      <c r="AJ28">
        <f>AS149</f>
        <v>1.7953742481424773</v>
      </c>
      <c r="AL28">
        <f t="shared" si="5"/>
        <v>20.797991736708795</v>
      </c>
      <c r="AM28" s="19">
        <f t="shared" si="6"/>
        <v>-2.797991736708795</v>
      </c>
      <c r="AN28" s="19">
        <f t="shared" si="12"/>
        <v>-1.7542260124581333</v>
      </c>
      <c r="AO28" s="17">
        <f t="shared" si="7"/>
        <v>7.8287577586906982</v>
      </c>
      <c r="AP28" s="18">
        <f t="shared" si="13"/>
        <v>3.0773089027847629</v>
      </c>
    </row>
    <row r="29" spans="1:42" x14ac:dyDescent="0.35">
      <c r="A29" s="1">
        <v>27</v>
      </c>
      <c r="B29" s="1">
        <v>4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 s="1">
        <v>4</v>
      </c>
      <c r="I29" s="1">
        <v>5</v>
      </c>
      <c r="J29" s="1">
        <v>5</v>
      </c>
      <c r="K29" s="1">
        <v>5</v>
      </c>
      <c r="L29" s="1">
        <v>4</v>
      </c>
      <c r="M29" s="1">
        <v>4</v>
      </c>
      <c r="N29" s="1">
        <v>4</v>
      </c>
      <c r="O29" s="1">
        <v>4</v>
      </c>
      <c r="P29" s="1">
        <v>4</v>
      </c>
      <c r="Q29" s="1">
        <v>4</v>
      </c>
      <c r="R29">
        <f t="shared" si="8"/>
        <v>67</v>
      </c>
      <c r="S29">
        <f t="shared" si="9"/>
        <v>4.1875</v>
      </c>
      <c r="U29" s="1">
        <v>27</v>
      </c>
      <c r="V29" s="1">
        <v>4</v>
      </c>
      <c r="W29" s="1">
        <v>4</v>
      </c>
      <c r="X29" s="1">
        <v>4</v>
      </c>
      <c r="Y29" s="1">
        <v>3</v>
      </c>
      <c r="Z29" s="1">
        <v>3</v>
      </c>
      <c r="AA29">
        <f t="shared" si="10"/>
        <v>18</v>
      </c>
      <c r="AB29">
        <f t="shared" si="11"/>
        <v>3.6</v>
      </c>
      <c r="AD29">
        <f t="shared" si="0"/>
        <v>24</v>
      </c>
      <c r="AE29">
        <f t="shared" si="1"/>
        <v>67</v>
      </c>
      <c r="AF29">
        <f t="shared" si="2"/>
        <v>1608</v>
      </c>
      <c r="AG29">
        <f t="shared" si="3"/>
        <v>4489</v>
      </c>
      <c r="AH29">
        <f t="shared" si="4"/>
        <v>576</v>
      </c>
      <c r="AL29">
        <f t="shared" si="5"/>
        <v>20.797991736708795</v>
      </c>
      <c r="AM29" s="19">
        <f t="shared" si="6"/>
        <v>3.202008263291205</v>
      </c>
      <c r="AN29" s="19">
        <f t="shared" si="12"/>
        <v>6</v>
      </c>
      <c r="AO29" s="17">
        <f t="shared" si="7"/>
        <v>10.252856918185159</v>
      </c>
      <c r="AP29" s="18">
        <f t="shared" si="13"/>
        <v>36</v>
      </c>
    </row>
    <row r="30" spans="1:42" x14ac:dyDescent="0.35">
      <c r="A30" s="1">
        <v>28</v>
      </c>
      <c r="B30" s="1">
        <v>4</v>
      </c>
      <c r="C30" s="1">
        <v>4</v>
      </c>
      <c r="D30" s="1">
        <v>4</v>
      </c>
      <c r="E30" s="1">
        <v>4</v>
      </c>
      <c r="F30" s="1">
        <v>4</v>
      </c>
      <c r="G30" s="1">
        <v>4</v>
      </c>
      <c r="H30" s="1">
        <v>4</v>
      </c>
      <c r="I30" s="1">
        <v>5</v>
      </c>
      <c r="J30" s="1">
        <v>4</v>
      </c>
      <c r="K30" s="1">
        <v>4</v>
      </c>
      <c r="L30" s="1">
        <v>5</v>
      </c>
      <c r="M30" s="1">
        <v>5</v>
      </c>
      <c r="N30" s="1">
        <v>4</v>
      </c>
      <c r="O30" s="1">
        <v>4</v>
      </c>
      <c r="P30" s="1">
        <v>4</v>
      </c>
      <c r="Q30" s="1">
        <v>4</v>
      </c>
      <c r="R30">
        <f t="shared" si="8"/>
        <v>67</v>
      </c>
      <c r="S30">
        <f t="shared" si="9"/>
        <v>4.1875</v>
      </c>
      <c r="U30" s="1">
        <v>28</v>
      </c>
      <c r="V30" s="1">
        <v>5</v>
      </c>
      <c r="W30" s="1">
        <v>4</v>
      </c>
      <c r="X30" s="1">
        <v>5</v>
      </c>
      <c r="Y30" s="1">
        <v>5</v>
      </c>
      <c r="Z30" s="1">
        <v>5</v>
      </c>
      <c r="AA30">
        <f t="shared" si="10"/>
        <v>24</v>
      </c>
      <c r="AB30">
        <f t="shared" si="11"/>
        <v>4.8</v>
      </c>
      <c r="AD30">
        <f t="shared" si="0"/>
        <v>22</v>
      </c>
      <c r="AE30">
        <f t="shared" si="1"/>
        <v>70</v>
      </c>
      <c r="AF30">
        <f t="shared" si="2"/>
        <v>1540</v>
      </c>
      <c r="AG30">
        <f t="shared" si="3"/>
        <v>4900</v>
      </c>
      <c r="AH30">
        <f t="shared" si="4"/>
        <v>484</v>
      </c>
      <c r="AL30">
        <f t="shared" si="5"/>
        <v>21.250527344183674</v>
      </c>
      <c r="AM30" s="19">
        <f t="shared" si="6"/>
        <v>0.74947265581632649</v>
      </c>
      <c r="AN30" s="19">
        <f t="shared" si="12"/>
        <v>-2.4525356074748785</v>
      </c>
      <c r="AO30" s="17">
        <f t="shared" si="7"/>
        <v>0.56170926181637781</v>
      </c>
      <c r="AP30" s="18">
        <f t="shared" si="13"/>
        <v>6.0149309059321716</v>
      </c>
    </row>
    <row r="31" spans="1:42" x14ac:dyDescent="0.35">
      <c r="A31" s="1">
        <v>29</v>
      </c>
      <c r="B31" s="1">
        <v>5</v>
      </c>
      <c r="C31" s="1">
        <v>5</v>
      </c>
      <c r="D31" s="1">
        <v>4</v>
      </c>
      <c r="E31" s="1">
        <v>4</v>
      </c>
      <c r="F31" s="1">
        <v>4</v>
      </c>
      <c r="G31" s="1">
        <v>5</v>
      </c>
      <c r="H31" s="1">
        <v>5</v>
      </c>
      <c r="I31" s="1">
        <v>5</v>
      </c>
      <c r="J31" s="1">
        <v>4</v>
      </c>
      <c r="K31" s="1">
        <v>4</v>
      </c>
      <c r="L31" s="1">
        <v>4</v>
      </c>
      <c r="M31" s="1">
        <v>4</v>
      </c>
      <c r="N31" s="1">
        <v>4</v>
      </c>
      <c r="O31" s="1">
        <v>5</v>
      </c>
      <c r="P31" s="1">
        <v>4</v>
      </c>
      <c r="Q31" s="1">
        <v>4</v>
      </c>
      <c r="R31">
        <f t="shared" si="8"/>
        <v>70</v>
      </c>
      <c r="S31">
        <f t="shared" si="9"/>
        <v>4.375</v>
      </c>
      <c r="U31" s="1">
        <v>29</v>
      </c>
      <c r="V31" s="1">
        <v>5</v>
      </c>
      <c r="W31" s="1">
        <v>4</v>
      </c>
      <c r="X31" s="1">
        <v>4</v>
      </c>
      <c r="Y31" s="1">
        <v>4</v>
      </c>
      <c r="Z31" s="1">
        <v>5</v>
      </c>
      <c r="AA31">
        <f t="shared" si="10"/>
        <v>22</v>
      </c>
      <c r="AB31">
        <f t="shared" si="11"/>
        <v>4.4000000000000004</v>
      </c>
      <c r="AD31">
        <f t="shared" si="0"/>
        <v>18</v>
      </c>
      <c r="AE31">
        <f t="shared" si="1"/>
        <v>67</v>
      </c>
      <c r="AF31">
        <f t="shared" si="2"/>
        <v>1206</v>
      </c>
      <c r="AG31">
        <f t="shared" si="3"/>
        <v>4489</v>
      </c>
      <c r="AH31">
        <f t="shared" si="4"/>
        <v>324</v>
      </c>
      <c r="AL31">
        <f t="shared" si="5"/>
        <v>20.797991736708795</v>
      </c>
      <c r="AM31" s="19">
        <f t="shared" si="6"/>
        <v>-2.797991736708795</v>
      </c>
      <c r="AN31" s="19">
        <f t="shared" si="12"/>
        <v>-3.5474643925251215</v>
      </c>
      <c r="AO31" s="17">
        <f t="shared" si="7"/>
        <v>7.8287577586906982</v>
      </c>
      <c r="AP31" s="18">
        <f t="shared" si="13"/>
        <v>12.584503616233629</v>
      </c>
    </row>
    <row r="32" spans="1:42" x14ac:dyDescent="0.35">
      <c r="A32" s="1">
        <v>30</v>
      </c>
      <c r="B32" s="1">
        <v>5</v>
      </c>
      <c r="C32" s="1">
        <v>4</v>
      </c>
      <c r="D32" s="1">
        <v>4</v>
      </c>
      <c r="E32" s="1">
        <v>4</v>
      </c>
      <c r="F32" s="1">
        <v>5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5</v>
      </c>
      <c r="N32" s="1">
        <v>4</v>
      </c>
      <c r="O32" s="1">
        <v>4</v>
      </c>
      <c r="P32" s="1">
        <v>4</v>
      </c>
      <c r="Q32" s="1">
        <v>4</v>
      </c>
      <c r="R32">
        <f t="shared" si="8"/>
        <v>67</v>
      </c>
      <c r="S32">
        <f t="shared" si="9"/>
        <v>4.1875</v>
      </c>
      <c r="U32" s="1">
        <v>30</v>
      </c>
      <c r="V32" s="1">
        <v>4</v>
      </c>
      <c r="W32" s="1">
        <v>4</v>
      </c>
      <c r="X32" s="1">
        <v>3</v>
      </c>
      <c r="Y32" s="1">
        <v>3</v>
      </c>
      <c r="Z32" s="1">
        <v>4</v>
      </c>
      <c r="AA32">
        <f t="shared" si="10"/>
        <v>18</v>
      </c>
      <c r="AB32">
        <f t="shared" si="11"/>
        <v>3.6</v>
      </c>
      <c r="AD32">
        <f t="shared" si="0"/>
        <v>21</v>
      </c>
      <c r="AE32">
        <f t="shared" si="1"/>
        <v>66</v>
      </c>
      <c r="AF32">
        <f t="shared" si="2"/>
        <v>1386</v>
      </c>
      <c r="AG32">
        <f t="shared" si="3"/>
        <v>4356</v>
      </c>
      <c r="AH32">
        <f t="shared" si="4"/>
        <v>441</v>
      </c>
      <c r="AL32">
        <f t="shared" si="5"/>
        <v>20.647146534217164</v>
      </c>
      <c r="AM32" s="19">
        <f t="shared" si="6"/>
        <v>0.35285346578283594</v>
      </c>
      <c r="AN32" s="19">
        <f t="shared" si="12"/>
        <v>3.1508452024916309</v>
      </c>
      <c r="AO32" s="17">
        <f t="shared" si="7"/>
        <v>0.12450556831495897</v>
      </c>
      <c r="AP32" s="18">
        <f t="shared" si="13"/>
        <v>9.9278254900645262</v>
      </c>
    </row>
    <row r="33" spans="1:42" x14ac:dyDescent="0.35">
      <c r="A33" s="1">
        <v>31</v>
      </c>
      <c r="B33" s="1">
        <v>4</v>
      </c>
      <c r="C33" s="1">
        <v>5</v>
      </c>
      <c r="D33" s="1">
        <v>4</v>
      </c>
      <c r="E33" s="1">
        <v>4</v>
      </c>
      <c r="F33" s="1">
        <v>4</v>
      </c>
      <c r="G33" s="1">
        <v>4</v>
      </c>
      <c r="H33" s="1">
        <v>4</v>
      </c>
      <c r="I33" s="1">
        <v>5</v>
      </c>
      <c r="J33" s="1">
        <v>4</v>
      </c>
      <c r="K33" s="1">
        <v>4</v>
      </c>
      <c r="L33" s="1">
        <v>5</v>
      </c>
      <c r="M33" s="1">
        <v>4</v>
      </c>
      <c r="N33" s="1">
        <v>3</v>
      </c>
      <c r="O33" s="1">
        <v>4</v>
      </c>
      <c r="P33" s="1">
        <v>4</v>
      </c>
      <c r="Q33" s="1">
        <v>4</v>
      </c>
      <c r="R33">
        <f t="shared" si="8"/>
        <v>66</v>
      </c>
      <c r="S33">
        <f t="shared" si="9"/>
        <v>4.125</v>
      </c>
      <c r="U33" s="1">
        <v>31</v>
      </c>
      <c r="V33" s="1">
        <v>5</v>
      </c>
      <c r="W33" s="1">
        <v>3</v>
      </c>
      <c r="X33" s="1">
        <v>4</v>
      </c>
      <c r="Y33" s="1">
        <v>4</v>
      </c>
      <c r="Z33" s="1">
        <v>5</v>
      </c>
      <c r="AA33">
        <f t="shared" si="10"/>
        <v>21</v>
      </c>
      <c r="AB33">
        <f t="shared" si="11"/>
        <v>4.2</v>
      </c>
      <c r="AD33">
        <f t="shared" si="0"/>
        <v>21</v>
      </c>
      <c r="AE33">
        <f t="shared" si="1"/>
        <v>67</v>
      </c>
      <c r="AF33">
        <f t="shared" si="2"/>
        <v>1407</v>
      </c>
      <c r="AG33">
        <f t="shared" si="3"/>
        <v>4489</v>
      </c>
      <c r="AH33">
        <f t="shared" si="4"/>
        <v>441</v>
      </c>
      <c r="AL33">
        <f t="shared" si="5"/>
        <v>20.797991736708795</v>
      </c>
      <c r="AM33" s="19">
        <f t="shared" si="6"/>
        <v>0.20200826329120503</v>
      </c>
      <c r="AN33" s="19">
        <f t="shared" si="12"/>
        <v>-0.15084520249163091</v>
      </c>
      <c r="AO33" s="17">
        <f t="shared" si="7"/>
        <v>4.080733843792881E-2</v>
      </c>
      <c r="AP33" s="18">
        <f t="shared" si="13"/>
        <v>2.2754275114741134E-2</v>
      </c>
    </row>
    <row r="34" spans="1:42" x14ac:dyDescent="0.35">
      <c r="A34" s="1">
        <v>32</v>
      </c>
      <c r="B34" s="1">
        <v>4</v>
      </c>
      <c r="C34" s="1">
        <v>4</v>
      </c>
      <c r="D34" s="1">
        <v>4</v>
      </c>
      <c r="E34" s="1">
        <v>4</v>
      </c>
      <c r="F34" s="1">
        <v>4</v>
      </c>
      <c r="G34" s="1">
        <v>5</v>
      </c>
      <c r="H34" s="1">
        <v>4</v>
      </c>
      <c r="I34" s="1">
        <v>5</v>
      </c>
      <c r="J34" s="1">
        <v>4</v>
      </c>
      <c r="K34" s="1">
        <v>4</v>
      </c>
      <c r="L34" s="1">
        <v>5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>
        <f t="shared" si="8"/>
        <v>67</v>
      </c>
      <c r="S34">
        <f t="shared" si="9"/>
        <v>4.1875</v>
      </c>
      <c r="U34" s="1">
        <v>32</v>
      </c>
      <c r="V34" s="1">
        <v>4</v>
      </c>
      <c r="W34" s="1">
        <v>4</v>
      </c>
      <c r="X34" s="1">
        <v>5</v>
      </c>
      <c r="Y34" s="1">
        <v>4</v>
      </c>
      <c r="Z34" s="1">
        <v>4</v>
      </c>
      <c r="AA34">
        <f t="shared" si="10"/>
        <v>21</v>
      </c>
      <c r="AB34">
        <f t="shared" si="11"/>
        <v>4.2</v>
      </c>
      <c r="AD34">
        <f t="shared" si="0"/>
        <v>22</v>
      </c>
      <c r="AE34">
        <f t="shared" si="1"/>
        <v>68</v>
      </c>
      <c r="AF34">
        <f t="shared" si="2"/>
        <v>1496</v>
      </c>
      <c r="AG34">
        <f t="shared" si="3"/>
        <v>4624</v>
      </c>
      <c r="AH34">
        <f t="shared" si="4"/>
        <v>484</v>
      </c>
      <c r="AL34">
        <f t="shared" si="5"/>
        <v>20.948836939200419</v>
      </c>
      <c r="AM34" s="19">
        <f t="shared" si="6"/>
        <v>1.0511630607995812</v>
      </c>
      <c r="AN34" s="19">
        <f t="shared" si="12"/>
        <v>0.84915479750837619</v>
      </c>
      <c r="AO34" s="17">
        <f t="shared" si="7"/>
        <v>1.1049437803895441</v>
      </c>
      <c r="AP34" s="18">
        <f t="shared" si="13"/>
        <v>0.72106387013149142</v>
      </c>
    </row>
    <row r="35" spans="1:42" x14ac:dyDescent="0.35">
      <c r="A35" s="1">
        <v>33</v>
      </c>
      <c r="B35" s="1">
        <v>4</v>
      </c>
      <c r="C35" s="1">
        <v>5</v>
      </c>
      <c r="D35" s="1">
        <v>4</v>
      </c>
      <c r="E35" s="1">
        <v>4</v>
      </c>
      <c r="F35" s="1">
        <v>4</v>
      </c>
      <c r="G35" s="1">
        <v>4</v>
      </c>
      <c r="H35" s="1">
        <v>4</v>
      </c>
      <c r="I35" s="1">
        <v>4</v>
      </c>
      <c r="J35" s="1">
        <v>4</v>
      </c>
      <c r="K35" s="1">
        <v>4</v>
      </c>
      <c r="L35" s="1">
        <v>4</v>
      </c>
      <c r="M35" s="1">
        <v>5</v>
      </c>
      <c r="N35" s="1">
        <v>5</v>
      </c>
      <c r="O35" s="1">
        <v>4</v>
      </c>
      <c r="P35" s="1">
        <v>5</v>
      </c>
      <c r="Q35" s="1">
        <v>4</v>
      </c>
      <c r="R35">
        <f t="shared" si="8"/>
        <v>68</v>
      </c>
      <c r="S35">
        <f t="shared" si="9"/>
        <v>4.25</v>
      </c>
      <c r="U35" s="1">
        <v>33</v>
      </c>
      <c r="V35" s="1">
        <v>5</v>
      </c>
      <c r="W35" s="1">
        <v>3</v>
      </c>
      <c r="X35" s="1">
        <v>4</v>
      </c>
      <c r="Y35" s="1">
        <v>5</v>
      </c>
      <c r="Z35" s="1">
        <v>5</v>
      </c>
      <c r="AA35">
        <f t="shared" si="10"/>
        <v>22</v>
      </c>
      <c r="AB35">
        <f t="shared" si="11"/>
        <v>4.4000000000000004</v>
      </c>
      <c r="AD35">
        <f t="shared" si="0"/>
        <v>21</v>
      </c>
      <c r="AE35">
        <f t="shared" si="1"/>
        <v>65</v>
      </c>
      <c r="AF35">
        <f t="shared" si="2"/>
        <v>1365</v>
      </c>
      <c r="AG35">
        <f t="shared" si="3"/>
        <v>4225</v>
      </c>
      <c r="AH35">
        <f t="shared" si="4"/>
        <v>441</v>
      </c>
      <c r="AL35">
        <f t="shared" si="5"/>
        <v>20.49630133172554</v>
      </c>
      <c r="AM35" s="19">
        <f t="shared" si="6"/>
        <v>0.50369866827445975</v>
      </c>
      <c r="AN35" s="19">
        <f t="shared" si="12"/>
        <v>-0.54746439252512147</v>
      </c>
      <c r="AO35" s="17">
        <f t="shared" si="7"/>
        <v>0.25371234842146423</v>
      </c>
      <c r="AP35" s="18">
        <f t="shared" si="13"/>
        <v>0.29971726108290025</v>
      </c>
    </row>
    <row r="36" spans="1:42" x14ac:dyDescent="0.35">
      <c r="A36" s="1">
        <v>34</v>
      </c>
      <c r="B36" s="1">
        <v>4</v>
      </c>
      <c r="C36" s="1">
        <v>5</v>
      </c>
      <c r="D36" s="1">
        <v>4</v>
      </c>
      <c r="E36" s="1">
        <v>4</v>
      </c>
      <c r="F36" s="1">
        <v>4</v>
      </c>
      <c r="G36" s="1">
        <v>4</v>
      </c>
      <c r="H36" s="1">
        <v>4</v>
      </c>
      <c r="I36" s="1">
        <v>4</v>
      </c>
      <c r="J36" s="1">
        <v>4</v>
      </c>
      <c r="K36" s="1">
        <v>4</v>
      </c>
      <c r="L36" s="1">
        <v>4</v>
      </c>
      <c r="M36" s="1">
        <v>4</v>
      </c>
      <c r="N36" s="1">
        <v>4</v>
      </c>
      <c r="O36" s="1">
        <v>4</v>
      </c>
      <c r="P36" s="1">
        <v>4</v>
      </c>
      <c r="Q36" s="1">
        <v>4</v>
      </c>
      <c r="R36">
        <f t="shared" si="8"/>
        <v>65</v>
      </c>
      <c r="S36">
        <f t="shared" si="9"/>
        <v>4.0625</v>
      </c>
      <c r="U36" s="1">
        <v>34</v>
      </c>
      <c r="V36" s="1">
        <v>4</v>
      </c>
      <c r="W36" s="1">
        <v>4</v>
      </c>
      <c r="X36" s="1">
        <v>4</v>
      </c>
      <c r="Y36" s="1">
        <v>5</v>
      </c>
      <c r="Z36" s="1">
        <v>4</v>
      </c>
      <c r="AA36">
        <f t="shared" si="10"/>
        <v>21</v>
      </c>
      <c r="AB36">
        <f t="shared" si="11"/>
        <v>4.2</v>
      </c>
      <c r="AD36">
        <f t="shared" si="0"/>
        <v>21</v>
      </c>
      <c r="AE36">
        <f t="shared" si="1"/>
        <v>60</v>
      </c>
      <c r="AF36">
        <f t="shared" si="2"/>
        <v>1260</v>
      </c>
      <c r="AG36">
        <f t="shared" si="3"/>
        <v>3600</v>
      </c>
      <c r="AH36">
        <f t="shared" si="4"/>
        <v>441</v>
      </c>
      <c r="AL36">
        <f t="shared" si="5"/>
        <v>19.742075319267407</v>
      </c>
      <c r="AM36" s="19">
        <f t="shared" si="6"/>
        <v>1.257924680732593</v>
      </c>
      <c r="AN36" s="19">
        <f t="shared" si="12"/>
        <v>0.75422601245813325</v>
      </c>
      <c r="AO36" s="17">
        <f t="shared" si="7"/>
        <v>1.5823745023961961</v>
      </c>
      <c r="AP36" s="18">
        <f t="shared" si="13"/>
        <v>0.56885687786849615</v>
      </c>
    </row>
    <row r="37" spans="1:42" x14ac:dyDescent="0.35">
      <c r="A37" s="1">
        <v>35</v>
      </c>
      <c r="B37" s="1">
        <v>3</v>
      </c>
      <c r="C37" s="1">
        <v>3</v>
      </c>
      <c r="D37" s="1">
        <v>3</v>
      </c>
      <c r="E37" s="1">
        <v>3</v>
      </c>
      <c r="F37" s="1">
        <v>4</v>
      </c>
      <c r="G37" s="1">
        <v>4</v>
      </c>
      <c r="H37" s="1">
        <v>4</v>
      </c>
      <c r="I37" s="1">
        <v>4</v>
      </c>
      <c r="J37" s="1">
        <v>4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 s="1">
        <v>4</v>
      </c>
      <c r="Q37" s="1">
        <v>4</v>
      </c>
      <c r="R37">
        <f t="shared" si="8"/>
        <v>60</v>
      </c>
      <c r="S37">
        <f t="shared" si="9"/>
        <v>3.75</v>
      </c>
      <c r="U37" s="1">
        <v>35</v>
      </c>
      <c r="V37" s="1">
        <v>4</v>
      </c>
      <c r="W37" s="1">
        <v>3</v>
      </c>
      <c r="X37" s="1">
        <v>4</v>
      </c>
      <c r="Y37" s="1">
        <v>5</v>
      </c>
      <c r="Z37" s="1">
        <v>5</v>
      </c>
      <c r="AA37">
        <f t="shared" si="10"/>
        <v>21</v>
      </c>
      <c r="AB37">
        <f t="shared" si="11"/>
        <v>4.2</v>
      </c>
      <c r="AD37">
        <f t="shared" si="0"/>
        <v>16</v>
      </c>
      <c r="AE37">
        <f t="shared" si="1"/>
        <v>66</v>
      </c>
      <c r="AF37">
        <f t="shared" si="2"/>
        <v>1056</v>
      </c>
      <c r="AG37">
        <f t="shared" si="3"/>
        <v>4356</v>
      </c>
      <c r="AH37">
        <f t="shared" si="4"/>
        <v>256</v>
      </c>
      <c r="AL37">
        <f t="shared" si="5"/>
        <v>20.647146534217164</v>
      </c>
      <c r="AM37" s="19">
        <f t="shared" si="6"/>
        <v>-4.6471465342171641</v>
      </c>
      <c r="AN37" s="19">
        <f t="shared" si="12"/>
        <v>-5.9050712149497571</v>
      </c>
      <c r="AO37" s="17">
        <f t="shared" si="7"/>
        <v>21.595970910486599</v>
      </c>
      <c r="AP37" s="18">
        <f t="shared" si="13"/>
        <v>34.869866053628201</v>
      </c>
    </row>
    <row r="38" spans="1:42" x14ac:dyDescent="0.35">
      <c r="A38" s="1">
        <v>36</v>
      </c>
      <c r="B38" s="1">
        <v>4</v>
      </c>
      <c r="C38" s="1">
        <v>4</v>
      </c>
      <c r="D38" s="1">
        <v>5</v>
      </c>
      <c r="E38" s="1">
        <v>4</v>
      </c>
      <c r="F38" s="1">
        <v>5</v>
      </c>
      <c r="G38" s="1">
        <v>4</v>
      </c>
      <c r="H38" s="1">
        <v>4</v>
      </c>
      <c r="I38" s="1">
        <v>4</v>
      </c>
      <c r="J38" s="1">
        <v>4</v>
      </c>
      <c r="K38" s="1">
        <v>4</v>
      </c>
      <c r="L38" s="1">
        <v>4</v>
      </c>
      <c r="M38" s="1">
        <v>4</v>
      </c>
      <c r="N38" s="1">
        <v>4</v>
      </c>
      <c r="O38" s="1">
        <v>4</v>
      </c>
      <c r="P38" s="1">
        <v>4</v>
      </c>
      <c r="Q38" s="1">
        <v>4</v>
      </c>
      <c r="R38">
        <f t="shared" si="8"/>
        <v>66</v>
      </c>
      <c r="S38">
        <f t="shared" si="9"/>
        <v>4.125</v>
      </c>
      <c r="U38" s="1">
        <v>36</v>
      </c>
      <c r="V38" s="1">
        <v>3</v>
      </c>
      <c r="W38" s="1">
        <v>4</v>
      </c>
      <c r="X38" s="1">
        <v>3</v>
      </c>
      <c r="Y38" s="1">
        <v>3</v>
      </c>
      <c r="Z38" s="1">
        <v>3</v>
      </c>
      <c r="AA38">
        <f t="shared" si="10"/>
        <v>16</v>
      </c>
      <c r="AB38">
        <f t="shared" si="11"/>
        <v>3.2</v>
      </c>
      <c r="AD38">
        <f t="shared" si="0"/>
        <v>21</v>
      </c>
      <c r="AE38">
        <f t="shared" si="1"/>
        <v>66</v>
      </c>
      <c r="AF38">
        <f t="shared" si="2"/>
        <v>1386</v>
      </c>
      <c r="AG38">
        <f t="shared" si="3"/>
        <v>4356</v>
      </c>
      <c r="AH38">
        <f t="shared" si="4"/>
        <v>441</v>
      </c>
      <c r="AL38">
        <f t="shared" si="5"/>
        <v>20.647146534217164</v>
      </c>
      <c r="AM38" s="19">
        <f t="shared" si="6"/>
        <v>0.35285346578283594</v>
      </c>
      <c r="AN38" s="19">
        <f t="shared" si="12"/>
        <v>5</v>
      </c>
      <c r="AO38" s="17">
        <f t="shared" si="7"/>
        <v>0.12450556831495897</v>
      </c>
      <c r="AP38" s="18">
        <f t="shared" si="13"/>
        <v>25</v>
      </c>
    </row>
    <row r="39" spans="1:42" x14ac:dyDescent="0.35">
      <c r="A39" s="1">
        <v>37</v>
      </c>
      <c r="B39" s="1">
        <v>4</v>
      </c>
      <c r="C39" s="1">
        <v>4</v>
      </c>
      <c r="D39" s="1">
        <v>4</v>
      </c>
      <c r="E39" s="1">
        <v>4</v>
      </c>
      <c r="F39" s="1">
        <v>5</v>
      </c>
      <c r="G39" s="1">
        <v>4</v>
      </c>
      <c r="H39" s="1">
        <v>4</v>
      </c>
      <c r="I39" s="1">
        <v>4</v>
      </c>
      <c r="J39" s="1">
        <v>4</v>
      </c>
      <c r="K39" s="1">
        <v>4</v>
      </c>
      <c r="L39" s="1">
        <v>4</v>
      </c>
      <c r="M39" s="1">
        <v>5</v>
      </c>
      <c r="N39" s="1">
        <v>4</v>
      </c>
      <c r="O39" s="1">
        <v>4</v>
      </c>
      <c r="P39" s="1">
        <v>4</v>
      </c>
      <c r="Q39" s="1">
        <v>4</v>
      </c>
      <c r="R39">
        <f t="shared" si="8"/>
        <v>66</v>
      </c>
      <c r="S39">
        <f t="shared" si="9"/>
        <v>4.125</v>
      </c>
      <c r="U39" s="1">
        <v>37</v>
      </c>
      <c r="V39" s="1">
        <v>4</v>
      </c>
      <c r="W39" s="1">
        <v>4</v>
      </c>
      <c r="X39" s="1">
        <v>4</v>
      </c>
      <c r="Y39" s="1">
        <v>4</v>
      </c>
      <c r="Z39" s="1">
        <v>5</v>
      </c>
      <c r="AA39">
        <f t="shared" si="10"/>
        <v>21</v>
      </c>
      <c r="AB39">
        <f t="shared" si="11"/>
        <v>4.2</v>
      </c>
      <c r="AD39">
        <f t="shared" si="0"/>
        <v>18</v>
      </c>
      <c r="AE39">
        <f t="shared" si="1"/>
        <v>67</v>
      </c>
      <c r="AF39">
        <f t="shared" si="2"/>
        <v>1206</v>
      </c>
      <c r="AG39">
        <f t="shared" si="3"/>
        <v>4489</v>
      </c>
      <c r="AH39">
        <f t="shared" si="4"/>
        <v>324</v>
      </c>
      <c r="AL39">
        <f t="shared" si="5"/>
        <v>20.797991736708795</v>
      </c>
      <c r="AM39" s="19">
        <f t="shared" si="6"/>
        <v>-2.797991736708795</v>
      </c>
      <c r="AN39" s="19">
        <f t="shared" si="12"/>
        <v>-3.1508452024916309</v>
      </c>
      <c r="AO39" s="17">
        <f t="shared" si="7"/>
        <v>7.8287577586906982</v>
      </c>
      <c r="AP39" s="18">
        <f t="shared" si="13"/>
        <v>9.9278254900645262</v>
      </c>
    </row>
    <row r="40" spans="1:42" x14ac:dyDescent="0.35">
      <c r="A40" s="1">
        <v>38</v>
      </c>
      <c r="B40" s="1">
        <v>5</v>
      </c>
      <c r="C40" s="1">
        <v>4</v>
      </c>
      <c r="D40" s="1">
        <v>5</v>
      </c>
      <c r="E40" s="1">
        <v>4</v>
      </c>
      <c r="F40" s="1">
        <v>4</v>
      </c>
      <c r="G40" s="1">
        <v>4</v>
      </c>
      <c r="H40" s="1">
        <v>4</v>
      </c>
      <c r="I40" s="1">
        <v>5</v>
      </c>
      <c r="J40" s="1">
        <v>4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4</v>
      </c>
      <c r="Q40" s="1">
        <v>4</v>
      </c>
      <c r="R40">
        <f t="shared" si="8"/>
        <v>67</v>
      </c>
      <c r="S40">
        <f t="shared" si="9"/>
        <v>4.1875</v>
      </c>
      <c r="U40" s="1">
        <v>38</v>
      </c>
      <c r="V40" s="1">
        <v>4</v>
      </c>
      <c r="W40" s="1">
        <v>3</v>
      </c>
      <c r="X40" s="1">
        <v>4</v>
      </c>
      <c r="Y40" s="1">
        <v>3</v>
      </c>
      <c r="Z40" s="1">
        <v>4</v>
      </c>
      <c r="AA40">
        <f t="shared" si="10"/>
        <v>18</v>
      </c>
      <c r="AB40">
        <f t="shared" si="11"/>
        <v>3.6</v>
      </c>
      <c r="AD40">
        <f t="shared" si="0"/>
        <v>21</v>
      </c>
      <c r="AE40">
        <f t="shared" si="1"/>
        <v>64</v>
      </c>
      <c r="AF40">
        <f t="shared" si="2"/>
        <v>1344</v>
      </c>
      <c r="AG40">
        <f t="shared" si="3"/>
        <v>4096</v>
      </c>
      <c r="AH40">
        <f t="shared" si="4"/>
        <v>441</v>
      </c>
      <c r="AL40">
        <f t="shared" si="5"/>
        <v>20.345456129233913</v>
      </c>
      <c r="AM40" s="19">
        <f t="shared" si="6"/>
        <v>0.65454387076608711</v>
      </c>
      <c r="AN40" s="19">
        <f t="shared" si="12"/>
        <v>3.4525356074748821</v>
      </c>
      <c r="AO40" s="17">
        <f t="shared" si="7"/>
        <v>0.42842767875745214</v>
      </c>
      <c r="AP40" s="18">
        <f t="shared" si="13"/>
        <v>11.920002120881954</v>
      </c>
    </row>
    <row r="41" spans="1:42" x14ac:dyDescent="0.35">
      <c r="A41" s="1">
        <v>39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1">
        <v>4</v>
      </c>
      <c r="L41" s="1">
        <v>4</v>
      </c>
      <c r="M41" s="1">
        <v>4</v>
      </c>
      <c r="N41" s="1">
        <v>4</v>
      </c>
      <c r="O41" s="1">
        <v>4</v>
      </c>
      <c r="P41" s="1">
        <v>4</v>
      </c>
      <c r="Q41" s="1">
        <v>4</v>
      </c>
      <c r="R41">
        <f t="shared" si="8"/>
        <v>64</v>
      </c>
      <c r="S41">
        <f t="shared" si="9"/>
        <v>4</v>
      </c>
      <c r="U41" s="1">
        <v>39</v>
      </c>
      <c r="V41" s="1">
        <v>5</v>
      </c>
      <c r="W41" s="1">
        <v>4</v>
      </c>
      <c r="X41" s="1">
        <v>4</v>
      </c>
      <c r="Y41" s="1">
        <v>4</v>
      </c>
      <c r="Z41" s="1">
        <v>4</v>
      </c>
      <c r="AA41">
        <f t="shared" si="10"/>
        <v>21</v>
      </c>
      <c r="AB41">
        <f t="shared" si="11"/>
        <v>4.2</v>
      </c>
      <c r="AD41">
        <f t="shared" si="0"/>
        <v>23</v>
      </c>
      <c r="AE41">
        <f t="shared" si="1"/>
        <v>73</v>
      </c>
      <c r="AF41">
        <f t="shared" si="2"/>
        <v>1679</v>
      </c>
      <c r="AG41">
        <f t="shared" si="3"/>
        <v>5329</v>
      </c>
      <c r="AH41">
        <f t="shared" si="4"/>
        <v>529</v>
      </c>
      <c r="AL41">
        <f t="shared" si="5"/>
        <v>21.703062951658552</v>
      </c>
      <c r="AM41" s="19">
        <f t="shared" si="6"/>
        <v>1.296937048341448</v>
      </c>
      <c r="AN41" s="19">
        <f t="shared" si="12"/>
        <v>0.64239317757536085</v>
      </c>
      <c r="AO41" s="17">
        <f t="shared" si="7"/>
        <v>1.6820457073606274</v>
      </c>
      <c r="AP41" s="18">
        <f t="shared" si="13"/>
        <v>0.4126689945953691</v>
      </c>
    </row>
    <row r="42" spans="1:42" x14ac:dyDescent="0.35">
      <c r="A42" s="1">
        <v>40</v>
      </c>
      <c r="B42" s="1">
        <v>4</v>
      </c>
      <c r="C42" s="1">
        <v>4</v>
      </c>
      <c r="D42" s="1">
        <v>4</v>
      </c>
      <c r="E42" s="1">
        <v>4</v>
      </c>
      <c r="F42" s="1">
        <v>4</v>
      </c>
      <c r="G42" s="1">
        <v>5</v>
      </c>
      <c r="H42" s="1">
        <v>4</v>
      </c>
      <c r="I42" s="1">
        <v>5</v>
      </c>
      <c r="J42" s="1">
        <v>5</v>
      </c>
      <c r="K42" s="1">
        <v>5</v>
      </c>
      <c r="L42" s="1">
        <v>5</v>
      </c>
      <c r="M42" s="1">
        <v>5</v>
      </c>
      <c r="N42" s="1">
        <v>5</v>
      </c>
      <c r="O42" s="1">
        <v>5</v>
      </c>
      <c r="P42" s="1">
        <v>4</v>
      </c>
      <c r="Q42" s="1">
        <v>5</v>
      </c>
      <c r="R42">
        <f t="shared" si="8"/>
        <v>73</v>
      </c>
      <c r="S42">
        <f t="shared" si="9"/>
        <v>4.5625</v>
      </c>
      <c r="U42" s="1">
        <v>40</v>
      </c>
      <c r="V42" s="1">
        <v>4</v>
      </c>
      <c r="W42" s="1">
        <v>4</v>
      </c>
      <c r="X42" s="1">
        <v>5</v>
      </c>
      <c r="Y42" s="1">
        <v>5</v>
      </c>
      <c r="Z42" s="1">
        <v>5</v>
      </c>
      <c r="AA42">
        <f t="shared" si="10"/>
        <v>23</v>
      </c>
      <c r="AB42">
        <f t="shared" si="11"/>
        <v>4.5999999999999996</v>
      </c>
      <c r="AD42">
        <f t="shared" si="0"/>
        <v>18</v>
      </c>
      <c r="AE42">
        <f t="shared" si="1"/>
        <v>65</v>
      </c>
      <c r="AF42">
        <f t="shared" si="2"/>
        <v>1170</v>
      </c>
      <c r="AG42">
        <f t="shared" si="3"/>
        <v>4225</v>
      </c>
      <c r="AH42">
        <f t="shared" si="4"/>
        <v>324</v>
      </c>
      <c r="AL42">
        <f t="shared" si="5"/>
        <v>20.49630133172554</v>
      </c>
      <c r="AM42" s="19">
        <f t="shared" si="6"/>
        <v>-2.4963013317255403</v>
      </c>
      <c r="AN42" s="19">
        <f t="shared" si="12"/>
        <v>-3.7932383800669882</v>
      </c>
      <c r="AO42" s="17">
        <f t="shared" si="7"/>
        <v>6.2315203387747058</v>
      </c>
      <c r="AP42" s="18">
        <f t="shared" si="13"/>
        <v>14.388657408013229</v>
      </c>
    </row>
    <row r="43" spans="1:42" x14ac:dyDescent="0.35">
      <c r="A43" s="1">
        <v>41</v>
      </c>
      <c r="B43" s="1">
        <v>4</v>
      </c>
      <c r="C43" s="1">
        <v>4</v>
      </c>
      <c r="D43" s="1">
        <v>4</v>
      </c>
      <c r="E43" s="1">
        <v>4</v>
      </c>
      <c r="F43" s="1">
        <v>4</v>
      </c>
      <c r="G43" s="1">
        <v>4</v>
      </c>
      <c r="H43" s="1">
        <v>4</v>
      </c>
      <c r="I43" s="1">
        <v>5</v>
      </c>
      <c r="J43" s="1">
        <v>4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  <c r="R43">
        <f t="shared" si="8"/>
        <v>65</v>
      </c>
      <c r="S43">
        <f t="shared" si="9"/>
        <v>4.0625</v>
      </c>
      <c r="U43" s="1">
        <v>41</v>
      </c>
      <c r="V43" s="1">
        <v>3</v>
      </c>
      <c r="W43" s="1">
        <v>4</v>
      </c>
      <c r="X43" s="1">
        <v>4</v>
      </c>
      <c r="Y43" s="1">
        <v>3</v>
      </c>
      <c r="Z43" s="1">
        <v>4</v>
      </c>
      <c r="AA43">
        <f t="shared" si="10"/>
        <v>18</v>
      </c>
      <c r="AB43">
        <f t="shared" si="11"/>
        <v>3.6</v>
      </c>
      <c r="AD43">
        <f t="shared" si="0"/>
        <v>20</v>
      </c>
      <c r="AE43">
        <f t="shared" si="1"/>
        <v>64</v>
      </c>
      <c r="AF43">
        <f t="shared" si="2"/>
        <v>1280</v>
      </c>
      <c r="AG43">
        <f t="shared" si="3"/>
        <v>4096</v>
      </c>
      <c r="AH43">
        <f t="shared" si="4"/>
        <v>400</v>
      </c>
      <c r="AL43">
        <f t="shared" si="5"/>
        <v>20.345456129233913</v>
      </c>
      <c r="AM43" s="19">
        <f t="shared" si="6"/>
        <v>-0.34545612923391289</v>
      </c>
      <c r="AN43" s="19">
        <f t="shared" si="12"/>
        <v>2.1508452024916274</v>
      </c>
      <c r="AO43" s="17">
        <f t="shared" si="7"/>
        <v>0.11933993722527793</v>
      </c>
      <c r="AP43" s="18">
        <f t="shared" si="13"/>
        <v>4.6261350850812493</v>
      </c>
    </row>
    <row r="44" spans="1:42" x14ac:dyDescent="0.35">
      <c r="A44" s="1">
        <v>42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 s="1">
        <v>4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>
        <f t="shared" si="8"/>
        <v>64</v>
      </c>
      <c r="S44">
        <f t="shared" si="9"/>
        <v>4</v>
      </c>
      <c r="U44" s="1">
        <v>42</v>
      </c>
      <c r="V44" s="1">
        <v>4</v>
      </c>
      <c r="W44" s="1">
        <v>4</v>
      </c>
      <c r="X44" s="1">
        <v>4</v>
      </c>
      <c r="Y44" s="1">
        <v>4</v>
      </c>
      <c r="Z44" s="1">
        <v>4</v>
      </c>
      <c r="AA44">
        <f t="shared" si="10"/>
        <v>20</v>
      </c>
      <c r="AB44">
        <f t="shared" si="11"/>
        <v>4</v>
      </c>
      <c r="AD44">
        <f t="shared" si="0"/>
        <v>23</v>
      </c>
      <c r="AE44">
        <f t="shared" si="1"/>
        <v>69</v>
      </c>
      <c r="AF44">
        <f t="shared" si="2"/>
        <v>1587</v>
      </c>
      <c r="AG44">
        <f t="shared" si="3"/>
        <v>4761</v>
      </c>
      <c r="AH44">
        <f t="shared" si="4"/>
        <v>529</v>
      </c>
      <c r="AL44">
        <f t="shared" si="5"/>
        <v>21.099682141692046</v>
      </c>
      <c r="AM44" s="19">
        <f t="shared" si="6"/>
        <v>1.9003178583079539</v>
      </c>
      <c r="AN44" s="19">
        <f t="shared" si="12"/>
        <v>2.2457739875418667</v>
      </c>
      <c r="AO44" s="17">
        <f t="shared" si="7"/>
        <v>3.6112079626041287</v>
      </c>
      <c r="AP44" s="18">
        <f t="shared" si="13"/>
        <v>5.0435008031196968</v>
      </c>
    </row>
    <row r="45" spans="1:42" x14ac:dyDescent="0.35">
      <c r="A45" s="1">
        <v>43</v>
      </c>
      <c r="B45" s="1">
        <v>4</v>
      </c>
      <c r="C45" s="1">
        <v>5</v>
      </c>
      <c r="D45" s="1">
        <v>3</v>
      </c>
      <c r="E45" s="1">
        <v>4</v>
      </c>
      <c r="F45" s="1">
        <v>4</v>
      </c>
      <c r="G45" s="1">
        <v>5</v>
      </c>
      <c r="H45" s="1">
        <v>5</v>
      </c>
      <c r="I45" s="1">
        <v>5</v>
      </c>
      <c r="J45" s="1">
        <v>5</v>
      </c>
      <c r="K45" s="1">
        <v>4</v>
      </c>
      <c r="L45" s="1">
        <v>5</v>
      </c>
      <c r="M45" s="1">
        <v>5</v>
      </c>
      <c r="N45" s="1">
        <v>5</v>
      </c>
      <c r="O45" s="1">
        <v>3</v>
      </c>
      <c r="P45" s="1">
        <v>4</v>
      </c>
      <c r="Q45" s="1">
        <v>3</v>
      </c>
      <c r="R45">
        <f t="shared" si="8"/>
        <v>69</v>
      </c>
      <c r="S45">
        <f t="shared" si="9"/>
        <v>4.3125</v>
      </c>
      <c r="U45" s="1">
        <v>43</v>
      </c>
      <c r="V45" s="1">
        <v>5</v>
      </c>
      <c r="W45" s="1">
        <v>5</v>
      </c>
      <c r="X45" s="1">
        <v>4</v>
      </c>
      <c r="Y45" s="1">
        <v>4</v>
      </c>
      <c r="Z45" s="1">
        <v>5</v>
      </c>
      <c r="AA45">
        <f t="shared" si="10"/>
        <v>23</v>
      </c>
      <c r="AB45">
        <f t="shared" si="11"/>
        <v>4.5999999999999996</v>
      </c>
      <c r="AD45">
        <f t="shared" si="0"/>
        <v>20</v>
      </c>
      <c r="AE45">
        <f t="shared" si="1"/>
        <v>67</v>
      </c>
      <c r="AF45">
        <f t="shared" si="2"/>
        <v>1340</v>
      </c>
      <c r="AG45">
        <f t="shared" si="3"/>
        <v>4489</v>
      </c>
      <c r="AH45">
        <f t="shared" si="4"/>
        <v>400</v>
      </c>
      <c r="AL45">
        <f t="shared" si="5"/>
        <v>20.797991736708795</v>
      </c>
      <c r="AM45" s="19">
        <f t="shared" si="6"/>
        <v>-0.79799173670879497</v>
      </c>
      <c r="AN45" s="19">
        <f t="shared" si="12"/>
        <v>-2.6983095950167488</v>
      </c>
      <c r="AO45" s="17">
        <f t="shared" si="7"/>
        <v>0.63679081185551878</v>
      </c>
      <c r="AP45" s="18">
        <f t="shared" si="13"/>
        <v>7.2808746705594514</v>
      </c>
    </row>
    <row r="46" spans="1:42" x14ac:dyDescent="0.35">
      <c r="A46" s="1">
        <v>44</v>
      </c>
      <c r="B46" s="1">
        <v>4</v>
      </c>
      <c r="C46" s="1">
        <v>4</v>
      </c>
      <c r="D46" s="1">
        <v>4</v>
      </c>
      <c r="E46" s="1">
        <v>4</v>
      </c>
      <c r="F46" s="1">
        <v>4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L46" s="1">
        <v>5</v>
      </c>
      <c r="M46" s="1">
        <v>5</v>
      </c>
      <c r="N46" s="1">
        <v>5</v>
      </c>
      <c r="O46" s="1">
        <v>4</v>
      </c>
      <c r="P46" s="1">
        <v>4</v>
      </c>
      <c r="Q46" s="1">
        <v>4</v>
      </c>
      <c r="R46">
        <f t="shared" si="8"/>
        <v>67</v>
      </c>
      <c r="S46">
        <f t="shared" si="9"/>
        <v>4.1875</v>
      </c>
      <c r="U46" s="1">
        <v>44</v>
      </c>
      <c r="V46" s="1">
        <v>4</v>
      </c>
      <c r="W46" s="1">
        <v>4</v>
      </c>
      <c r="X46" s="1">
        <v>4</v>
      </c>
      <c r="Y46" s="1">
        <v>4</v>
      </c>
      <c r="Z46" s="1">
        <v>4</v>
      </c>
      <c r="AA46">
        <f t="shared" si="10"/>
        <v>20</v>
      </c>
      <c r="AB46">
        <f t="shared" si="11"/>
        <v>4</v>
      </c>
      <c r="AD46">
        <f t="shared" si="0"/>
        <v>17</v>
      </c>
      <c r="AE46">
        <f t="shared" si="1"/>
        <v>65</v>
      </c>
      <c r="AF46">
        <f t="shared" si="2"/>
        <v>1105</v>
      </c>
      <c r="AG46">
        <f t="shared" si="3"/>
        <v>4225</v>
      </c>
      <c r="AH46">
        <f t="shared" si="4"/>
        <v>289</v>
      </c>
      <c r="AL46">
        <f t="shared" si="5"/>
        <v>20.49630133172554</v>
      </c>
      <c r="AM46" s="19">
        <f t="shared" si="6"/>
        <v>-3.4963013317255403</v>
      </c>
      <c r="AN46" s="19">
        <f t="shared" si="12"/>
        <v>-2.6983095950167453</v>
      </c>
      <c r="AO46" s="17">
        <f t="shared" si="7"/>
        <v>12.224123002225786</v>
      </c>
      <c r="AP46" s="18">
        <f t="shared" si="13"/>
        <v>7.2808746705594318</v>
      </c>
    </row>
    <row r="47" spans="1:42" x14ac:dyDescent="0.35">
      <c r="A47" s="1">
        <v>45</v>
      </c>
      <c r="B47" s="1">
        <v>4</v>
      </c>
      <c r="C47" s="1">
        <v>5</v>
      </c>
      <c r="D47" s="1">
        <v>4</v>
      </c>
      <c r="E47" s="1">
        <v>4</v>
      </c>
      <c r="F47" s="1">
        <v>4</v>
      </c>
      <c r="G47" s="1">
        <v>4</v>
      </c>
      <c r="H47" s="1">
        <v>4</v>
      </c>
      <c r="I47" s="1">
        <v>4</v>
      </c>
      <c r="J47" s="1">
        <v>4</v>
      </c>
      <c r="K47" s="1">
        <v>4</v>
      </c>
      <c r="L47" s="1">
        <v>4</v>
      </c>
      <c r="M47" s="1">
        <v>4</v>
      </c>
      <c r="N47" s="1">
        <v>4</v>
      </c>
      <c r="O47" s="1">
        <v>4</v>
      </c>
      <c r="P47" s="1">
        <v>4</v>
      </c>
      <c r="Q47" s="1">
        <v>4</v>
      </c>
      <c r="R47">
        <f t="shared" si="8"/>
        <v>65</v>
      </c>
      <c r="S47">
        <f t="shared" si="9"/>
        <v>4.0625</v>
      </c>
      <c r="U47" s="1">
        <v>45</v>
      </c>
      <c r="V47" s="1">
        <v>3</v>
      </c>
      <c r="W47" s="1">
        <v>4</v>
      </c>
      <c r="X47" s="1">
        <v>3</v>
      </c>
      <c r="Y47" s="1">
        <v>4</v>
      </c>
      <c r="Z47" s="1">
        <v>3</v>
      </c>
      <c r="AA47">
        <f t="shared" si="10"/>
        <v>17</v>
      </c>
      <c r="AB47">
        <f t="shared" si="11"/>
        <v>3.4</v>
      </c>
      <c r="AD47">
        <f t="shared" si="0"/>
        <v>21</v>
      </c>
      <c r="AE47">
        <f t="shared" si="1"/>
        <v>63</v>
      </c>
      <c r="AF47">
        <f t="shared" si="2"/>
        <v>1323</v>
      </c>
      <c r="AG47">
        <f t="shared" si="3"/>
        <v>3969</v>
      </c>
      <c r="AH47">
        <f t="shared" si="4"/>
        <v>441</v>
      </c>
      <c r="AL47">
        <f t="shared" si="5"/>
        <v>20.194610926742286</v>
      </c>
      <c r="AM47" s="19">
        <f t="shared" si="6"/>
        <v>0.80538907325771447</v>
      </c>
      <c r="AN47" s="19">
        <f t="shared" si="12"/>
        <v>4.3016904049832547</v>
      </c>
      <c r="AO47" s="17">
        <f t="shared" si="7"/>
        <v>0.64865155932292018</v>
      </c>
      <c r="AP47" s="18">
        <f t="shared" si="13"/>
        <v>18.504540340324997</v>
      </c>
    </row>
    <row r="48" spans="1:42" x14ac:dyDescent="0.35">
      <c r="A48" s="1">
        <v>46</v>
      </c>
      <c r="B48" s="1">
        <v>4</v>
      </c>
      <c r="C48" s="1">
        <v>4</v>
      </c>
      <c r="D48" s="1">
        <v>4</v>
      </c>
      <c r="E48" s="1">
        <v>3</v>
      </c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4</v>
      </c>
      <c r="R48">
        <f t="shared" si="8"/>
        <v>63</v>
      </c>
      <c r="S48">
        <f t="shared" si="9"/>
        <v>3.9375</v>
      </c>
      <c r="U48" s="1">
        <v>46</v>
      </c>
      <c r="V48" s="1">
        <v>4</v>
      </c>
      <c r="W48" s="1">
        <v>5</v>
      </c>
      <c r="X48" s="1">
        <v>4</v>
      </c>
      <c r="Y48" s="1">
        <v>4</v>
      </c>
      <c r="Z48" s="1">
        <v>4</v>
      </c>
      <c r="AA48">
        <f t="shared" si="10"/>
        <v>21</v>
      </c>
      <c r="AB48">
        <f t="shared" si="11"/>
        <v>4.2</v>
      </c>
      <c r="AD48">
        <f t="shared" si="0"/>
        <v>20</v>
      </c>
      <c r="AE48">
        <f t="shared" si="1"/>
        <v>59</v>
      </c>
      <c r="AF48">
        <f t="shared" si="2"/>
        <v>1180</v>
      </c>
      <c r="AG48">
        <f t="shared" si="3"/>
        <v>3481</v>
      </c>
      <c r="AH48">
        <f t="shared" si="4"/>
        <v>400</v>
      </c>
      <c r="AL48">
        <f t="shared" si="5"/>
        <v>19.59123011677578</v>
      </c>
      <c r="AM48" s="19">
        <f t="shared" si="6"/>
        <v>0.40876988322422037</v>
      </c>
      <c r="AN48" s="19">
        <f t="shared" si="12"/>
        <v>-0.39661919003349411</v>
      </c>
      <c r="AO48" s="17">
        <f t="shared" si="7"/>
        <v>0.16709281743114276</v>
      </c>
      <c r="AP48" s="18">
        <f t="shared" si="13"/>
        <v>0.1573067819028249</v>
      </c>
    </row>
    <row r="49" spans="1:42" x14ac:dyDescent="0.35">
      <c r="A49" s="1">
        <v>47</v>
      </c>
      <c r="B49" s="1">
        <v>4</v>
      </c>
      <c r="C49" s="1">
        <v>4</v>
      </c>
      <c r="D49" s="1">
        <v>3</v>
      </c>
      <c r="E49" s="1">
        <v>2</v>
      </c>
      <c r="F49" s="1">
        <v>4</v>
      </c>
      <c r="G49" s="1">
        <v>4</v>
      </c>
      <c r="H49" s="1">
        <v>3</v>
      </c>
      <c r="I49" s="1">
        <v>4</v>
      </c>
      <c r="J49" s="1">
        <v>4</v>
      </c>
      <c r="K49" s="1">
        <v>2</v>
      </c>
      <c r="L49" s="1">
        <v>4</v>
      </c>
      <c r="M49" s="1">
        <v>4</v>
      </c>
      <c r="N49" s="1">
        <v>5</v>
      </c>
      <c r="O49" s="1">
        <v>4</v>
      </c>
      <c r="P49" s="1">
        <v>4</v>
      </c>
      <c r="Q49" s="1">
        <v>4</v>
      </c>
      <c r="R49">
        <f t="shared" si="8"/>
        <v>59</v>
      </c>
      <c r="S49">
        <f t="shared" si="9"/>
        <v>3.6875</v>
      </c>
      <c r="U49" s="1">
        <v>47</v>
      </c>
      <c r="V49" s="1">
        <v>4</v>
      </c>
      <c r="W49" s="1">
        <v>4</v>
      </c>
      <c r="X49" s="1">
        <v>4</v>
      </c>
      <c r="Y49" s="1">
        <v>4</v>
      </c>
      <c r="Z49" s="1">
        <v>4</v>
      </c>
      <c r="AA49">
        <f t="shared" si="10"/>
        <v>20</v>
      </c>
      <c r="AB49">
        <f t="shared" si="11"/>
        <v>4</v>
      </c>
      <c r="AC49">
        <f>W159</f>
        <v>0.70435365458667665</v>
      </c>
      <c r="AD49">
        <f t="shared" si="0"/>
        <v>16</v>
      </c>
      <c r="AE49">
        <f t="shared" si="1"/>
        <v>57</v>
      </c>
      <c r="AF49">
        <f t="shared" si="2"/>
        <v>912</v>
      </c>
      <c r="AG49">
        <f t="shared" si="3"/>
        <v>3249</v>
      </c>
      <c r="AH49">
        <f t="shared" si="4"/>
        <v>256</v>
      </c>
      <c r="AL49">
        <f t="shared" si="5"/>
        <v>19.289539711792528</v>
      </c>
      <c r="AM49" s="19">
        <f t="shared" si="6"/>
        <v>-3.2895397117925285</v>
      </c>
      <c r="AN49" s="19">
        <f t="shared" si="12"/>
        <v>-3.6983095950167488</v>
      </c>
      <c r="AO49" s="17">
        <f t="shared" si="7"/>
        <v>10.821071515460071</v>
      </c>
      <c r="AP49" s="18">
        <f t="shared" si="13"/>
        <v>13.677493860592948</v>
      </c>
    </row>
    <row r="50" spans="1:42" x14ac:dyDescent="0.35">
      <c r="A50" s="1">
        <v>48</v>
      </c>
      <c r="B50" s="1">
        <v>4</v>
      </c>
      <c r="C50" s="1">
        <v>4</v>
      </c>
      <c r="D50" s="1">
        <v>4</v>
      </c>
      <c r="E50" s="1">
        <v>1</v>
      </c>
      <c r="F50" s="1">
        <v>3</v>
      </c>
      <c r="G50" s="1">
        <v>4</v>
      </c>
      <c r="H50" s="1">
        <v>4</v>
      </c>
      <c r="I50" s="1">
        <v>4</v>
      </c>
      <c r="J50" s="1">
        <v>4</v>
      </c>
      <c r="K50" s="1">
        <v>5</v>
      </c>
      <c r="L50" s="1">
        <v>4</v>
      </c>
      <c r="M50" s="1">
        <v>3</v>
      </c>
      <c r="N50" s="1">
        <v>4</v>
      </c>
      <c r="O50" s="1">
        <v>4</v>
      </c>
      <c r="P50" s="1">
        <v>2</v>
      </c>
      <c r="Q50" s="1">
        <v>3</v>
      </c>
      <c r="R50">
        <f t="shared" si="8"/>
        <v>57</v>
      </c>
      <c r="S50">
        <f t="shared" si="9"/>
        <v>3.5625</v>
      </c>
      <c r="U50" s="1">
        <v>48</v>
      </c>
      <c r="V50" s="1">
        <v>3</v>
      </c>
      <c r="W50" s="1">
        <v>4</v>
      </c>
      <c r="X50" s="1">
        <v>3</v>
      </c>
      <c r="Y50" s="1">
        <v>3</v>
      </c>
      <c r="Z50" s="1">
        <v>3</v>
      </c>
      <c r="AA50">
        <f t="shared" si="10"/>
        <v>16</v>
      </c>
      <c r="AB50">
        <f t="shared" si="11"/>
        <v>3.2</v>
      </c>
      <c r="AD50">
        <f t="shared" si="0"/>
        <v>21</v>
      </c>
      <c r="AE50">
        <f t="shared" si="1"/>
        <v>63</v>
      </c>
      <c r="AF50">
        <f t="shared" si="2"/>
        <v>1323</v>
      </c>
      <c r="AG50">
        <f t="shared" si="3"/>
        <v>3969</v>
      </c>
      <c r="AH50">
        <f t="shared" si="4"/>
        <v>441</v>
      </c>
      <c r="AL50">
        <f t="shared" si="5"/>
        <v>20.194610926742286</v>
      </c>
      <c r="AM50" s="19">
        <f t="shared" si="6"/>
        <v>0.80538907325771447</v>
      </c>
      <c r="AN50" s="19">
        <f t="shared" si="12"/>
        <v>4.0949287850502429</v>
      </c>
      <c r="AO50" s="17">
        <f t="shared" si="7"/>
        <v>0.64865155932292018</v>
      </c>
      <c r="AP50" s="18">
        <f t="shared" si="13"/>
        <v>16.768441754633059</v>
      </c>
    </row>
    <row r="51" spans="1:42" x14ac:dyDescent="0.35">
      <c r="A51" s="1">
        <v>49</v>
      </c>
      <c r="B51" s="1">
        <v>4</v>
      </c>
      <c r="C51" s="1">
        <v>4</v>
      </c>
      <c r="D51" s="1">
        <v>4</v>
      </c>
      <c r="E51" s="1">
        <v>4</v>
      </c>
      <c r="F51" s="1">
        <v>4</v>
      </c>
      <c r="G51" s="1">
        <v>4</v>
      </c>
      <c r="H51" s="1">
        <v>4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4</v>
      </c>
      <c r="Q51" s="1">
        <v>3</v>
      </c>
      <c r="R51">
        <f t="shared" si="8"/>
        <v>63</v>
      </c>
      <c r="S51">
        <f t="shared" si="9"/>
        <v>3.9375</v>
      </c>
      <c r="U51" s="1">
        <v>49</v>
      </c>
      <c r="V51" s="1">
        <v>4</v>
      </c>
      <c r="W51" s="1">
        <v>4</v>
      </c>
      <c r="X51" s="1">
        <v>4</v>
      </c>
      <c r="Y51" s="1">
        <v>4</v>
      </c>
      <c r="Z51" s="1">
        <v>5</v>
      </c>
      <c r="AA51">
        <f t="shared" si="10"/>
        <v>21</v>
      </c>
      <c r="AB51">
        <f t="shared" si="11"/>
        <v>4.2</v>
      </c>
      <c r="AD51">
        <f t="shared" si="0"/>
        <v>23</v>
      </c>
      <c r="AE51">
        <f t="shared" si="1"/>
        <v>63</v>
      </c>
      <c r="AF51">
        <f t="shared" si="2"/>
        <v>1449</v>
      </c>
      <c r="AG51">
        <f t="shared" si="3"/>
        <v>3969</v>
      </c>
      <c r="AH51">
        <f t="shared" si="4"/>
        <v>529</v>
      </c>
      <c r="AL51">
        <f t="shared" si="5"/>
        <v>20.194610926742286</v>
      </c>
      <c r="AM51" s="19">
        <f t="shared" si="6"/>
        <v>2.8053890732577145</v>
      </c>
      <c r="AN51" s="19">
        <f t="shared" si="12"/>
        <v>2</v>
      </c>
      <c r="AO51" s="17">
        <f t="shared" si="7"/>
        <v>7.8702078523537784</v>
      </c>
      <c r="AP51" s="18">
        <f t="shared" si="13"/>
        <v>4</v>
      </c>
    </row>
    <row r="52" spans="1:42" x14ac:dyDescent="0.35">
      <c r="A52" s="1">
        <v>50</v>
      </c>
      <c r="B52" s="1">
        <v>4</v>
      </c>
      <c r="C52" s="1">
        <v>4</v>
      </c>
      <c r="D52" s="1">
        <v>3</v>
      </c>
      <c r="E52" s="1">
        <v>2</v>
      </c>
      <c r="F52" s="1">
        <v>5</v>
      </c>
      <c r="G52" s="1">
        <v>5</v>
      </c>
      <c r="H52" s="1">
        <v>3</v>
      </c>
      <c r="I52" s="1">
        <v>4</v>
      </c>
      <c r="J52" s="1">
        <v>4</v>
      </c>
      <c r="K52" s="1">
        <v>3</v>
      </c>
      <c r="L52" s="1">
        <v>5</v>
      </c>
      <c r="M52" s="1">
        <v>4</v>
      </c>
      <c r="N52" s="1">
        <v>5</v>
      </c>
      <c r="O52" s="1">
        <v>4</v>
      </c>
      <c r="P52" s="1">
        <v>4</v>
      </c>
      <c r="Q52" s="1">
        <v>4</v>
      </c>
      <c r="R52">
        <f t="shared" si="8"/>
        <v>63</v>
      </c>
      <c r="S52">
        <f t="shared" si="9"/>
        <v>3.9375</v>
      </c>
      <c r="U52" s="1">
        <v>50</v>
      </c>
      <c r="V52" s="1">
        <v>5</v>
      </c>
      <c r="W52" s="1">
        <v>5</v>
      </c>
      <c r="X52" s="1">
        <v>4</v>
      </c>
      <c r="Y52" s="1">
        <v>5</v>
      </c>
      <c r="Z52" s="1">
        <v>4</v>
      </c>
      <c r="AA52">
        <f t="shared" si="10"/>
        <v>23</v>
      </c>
      <c r="AB52">
        <f t="shared" si="11"/>
        <v>4.5999999999999996</v>
      </c>
      <c r="AD52">
        <f t="shared" si="0"/>
        <v>20</v>
      </c>
      <c r="AE52">
        <f t="shared" si="1"/>
        <v>64</v>
      </c>
      <c r="AF52">
        <f t="shared" si="2"/>
        <v>1280</v>
      </c>
      <c r="AG52">
        <f t="shared" si="3"/>
        <v>4096</v>
      </c>
      <c r="AH52">
        <f t="shared" si="4"/>
        <v>400</v>
      </c>
      <c r="AL52">
        <f t="shared" si="5"/>
        <v>20.345456129233913</v>
      </c>
      <c r="AM52" s="19">
        <f t="shared" si="6"/>
        <v>-0.34545612923391289</v>
      </c>
      <c r="AN52" s="19">
        <f t="shared" si="12"/>
        <v>-3.1508452024916274</v>
      </c>
      <c r="AO52" s="17">
        <f t="shared" si="7"/>
        <v>0.11933993722527793</v>
      </c>
      <c r="AP52" s="18">
        <f t="shared" si="13"/>
        <v>9.9278254900645049</v>
      </c>
    </row>
    <row r="53" spans="1:42" x14ac:dyDescent="0.35">
      <c r="A53" s="1">
        <v>51</v>
      </c>
      <c r="B53" s="1">
        <v>4</v>
      </c>
      <c r="C53" s="1">
        <v>4</v>
      </c>
      <c r="D53" s="1">
        <v>4</v>
      </c>
      <c r="E53" s="1">
        <v>4</v>
      </c>
      <c r="F53" s="1">
        <v>4</v>
      </c>
      <c r="G53" s="1">
        <v>4</v>
      </c>
      <c r="H53" s="1">
        <v>3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5</v>
      </c>
      <c r="O53" s="1">
        <v>4</v>
      </c>
      <c r="P53" s="1">
        <v>4</v>
      </c>
      <c r="Q53" s="1">
        <v>4</v>
      </c>
      <c r="R53">
        <f t="shared" si="8"/>
        <v>64</v>
      </c>
      <c r="S53">
        <f t="shared" si="9"/>
        <v>4</v>
      </c>
      <c r="U53" s="1">
        <v>51</v>
      </c>
      <c r="V53" s="1">
        <v>4</v>
      </c>
      <c r="W53" s="1">
        <v>4</v>
      </c>
      <c r="X53" s="1">
        <v>4</v>
      </c>
      <c r="Y53" s="1">
        <v>4</v>
      </c>
      <c r="Z53" s="1">
        <v>4</v>
      </c>
      <c r="AA53">
        <f t="shared" si="10"/>
        <v>20</v>
      </c>
      <c r="AB53">
        <f t="shared" si="11"/>
        <v>4</v>
      </c>
      <c r="AD53">
        <f t="shared" si="0"/>
        <v>21</v>
      </c>
      <c r="AE53">
        <f t="shared" si="1"/>
        <v>65</v>
      </c>
      <c r="AF53">
        <f t="shared" si="2"/>
        <v>1365</v>
      </c>
      <c r="AG53">
        <f t="shared" si="3"/>
        <v>4225</v>
      </c>
      <c r="AH53">
        <f t="shared" si="4"/>
        <v>441</v>
      </c>
      <c r="AL53">
        <f t="shared" si="5"/>
        <v>20.49630133172554</v>
      </c>
      <c r="AM53" s="19">
        <f t="shared" si="6"/>
        <v>0.50369866827445975</v>
      </c>
      <c r="AN53" s="19">
        <f t="shared" si="12"/>
        <v>0.84915479750837264</v>
      </c>
      <c r="AO53" s="17">
        <f t="shared" si="7"/>
        <v>0.25371234842146423</v>
      </c>
      <c r="AP53" s="18">
        <f t="shared" si="13"/>
        <v>0.72106387013148532</v>
      </c>
    </row>
    <row r="54" spans="1:42" x14ac:dyDescent="0.35">
      <c r="A54" s="1">
        <v>52</v>
      </c>
      <c r="B54" s="1">
        <v>4</v>
      </c>
      <c r="C54" s="1">
        <v>4</v>
      </c>
      <c r="D54" s="1">
        <v>4</v>
      </c>
      <c r="E54" s="1">
        <v>4</v>
      </c>
      <c r="F54" s="1">
        <v>4</v>
      </c>
      <c r="G54" s="1">
        <v>4</v>
      </c>
      <c r="H54" s="1">
        <v>4</v>
      </c>
      <c r="I54" s="1">
        <v>4</v>
      </c>
      <c r="J54" s="1">
        <v>4</v>
      </c>
      <c r="K54" s="1">
        <v>4</v>
      </c>
      <c r="L54" s="1">
        <v>4</v>
      </c>
      <c r="M54" s="1">
        <v>4</v>
      </c>
      <c r="N54" s="1">
        <v>4</v>
      </c>
      <c r="O54" s="1">
        <v>4</v>
      </c>
      <c r="P54" s="1">
        <v>4</v>
      </c>
      <c r="Q54" s="1">
        <v>5</v>
      </c>
      <c r="R54">
        <f t="shared" si="8"/>
        <v>65</v>
      </c>
      <c r="S54">
        <f t="shared" si="9"/>
        <v>4.0625</v>
      </c>
      <c r="U54" s="1">
        <v>52</v>
      </c>
      <c r="V54" s="1">
        <v>4</v>
      </c>
      <c r="W54" s="1">
        <v>4</v>
      </c>
      <c r="X54" s="1">
        <v>4</v>
      </c>
      <c r="Y54" s="1">
        <v>4</v>
      </c>
      <c r="Z54" s="1">
        <v>5</v>
      </c>
      <c r="AA54">
        <f t="shared" si="10"/>
        <v>21</v>
      </c>
      <c r="AB54">
        <f t="shared" si="11"/>
        <v>4.2</v>
      </c>
      <c r="AD54">
        <f t="shared" si="0"/>
        <v>17</v>
      </c>
      <c r="AE54">
        <f t="shared" si="1"/>
        <v>47</v>
      </c>
      <c r="AF54">
        <f t="shared" si="2"/>
        <v>799</v>
      </c>
      <c r="AG54">
        <f t="shared" si="3"/>
        <v>2209</v>
      </c>
      <c r="AH54">
        <f t="shared" si="4"/>
        <v>289</v>
      </c>
      <c r="AL54">
        <f t="shared" si="5"/>
        <v>17.781087686876262</v>
      </c>
      <c r="AM54" s="19">
        <f t="shared" si="6"/>
        <v>-0.78108768687626196</v>
      </c>
      <c r="AN54" s="19">
        <f t="shared" si="12"/>
        <v>-1.2847863551507217</v>
      </c>
      <c r="AO54" s="17">
        <f t="shared" si="7"/>
        <v>0.61009797458970949</v>
      </c>
      <c r="AP54" s="18">
        <f t="shared" si="13"/>
        <v>1.6506759783814764</v>
      </c>
    </row>
    <row r="55" spans="1:42" x14ac:dyDescent="0.35">
      <c r="A55" s="1">
        <v>53</v>
      </c>
      <c r="B55" s="1">
        <v>3</v>
      </c>
      <c r="C55" s="1">
        <v>3</v>
      </c>
      <c r="D55" s="1">
        <v>3</v>
      </c>
      <c r="E55" s="1">
        <v>2</v>
      </c>
      <c r="F55" s="1">
        <v>3</v>
      </c>
      <c r="G55" s="1">
        <v>3</v>
      </c>
      <c r="H55" s="1">
        <v>3</v>
      </c>
      <c r="I55" s="1">
        <v>2</v>
      </c>
      <c r="J55" s="1">
        <v>3</v>
      </c>
      <c r="K55" s="1">
        <v>3</v>
      </c>
      <c r="L55" s="1">
        <v>3</v>
      </c>
      <c r="M55" s="1">
        <v>3</v>
      </c>
      <c r="N55" s="1">
        <v>4</v>
      </c>
      <c r="O55" s="1">
        <v>3</v>
      </c>
      <c r="P55" s="1">
        <v>3</v>
      </c>
      <c r="Q55" s="1">
        <v>3</v>
      </c>
      <c r="R55">
        <f t="shared" si="8"/>
        <v>47</v>
      </c>
      <c r="S55">
        <f t="shared" si="9"/>
        <v>2.9375</v>
      </c>
      <c r="U55" s="1">
        <v>53</v>
      </c>
      <c r="V55" s="1">
        <v>5</v>
      </c>
      <c r="W55" s="1">
        <v>3</v>
      </c>
      <c r="X55" s="1">
        <v>3</v>
      </c>
      <c r="Y55" s="1">
        <v>3</v>
      </c>
      <c r="Z55" s="1">
        <v>3</v>
      </c>
      <c r="AA55">
        <f t="shared" si="10"/>
        <v>17</v>
      </c>
      <c r="AB55">
        <f t="shared" si="11"/>
        <v>3.4</v>
      </c>
      <c r="AD55">
        <f t="shared" si="0"/>
        <v>18</v>
      </c>
      <c r="AE55">
        <f t="shared" si="1"/>
        <v>61</v>
      </c>
      <c r="AF55">
        <f t="shared" si="2"/>
        <v>1098</v>
      </c>
      <c r="AG55">
        <f t="shared" si="3"/>
        <v>3721</v>
      </c>
      <c r="AH55">
        <f t="shared" si="4"/>
        <v>324</v>
      </c>
      <c r="AL55">
        <f t="shared" si="5"/>
        <v>19.892920521759031</v>
      </c>
      <c r="AM55" s="19">
        <f t="shared" si="6"/>
        <v>-1.8929205217590308</v>
      </c>
      <c r="AN55" s="19">
        <f t="shared" si="12"/>
        <v>-1.1118328348827689</v>
      </c>
      <c r="AO55" s="17">
        <f t="shared" si="7"/>
        <v>3.5831481016964815</v>
      </c>
      <c r="AP55" s="18">
        <f t="shared" si="13"/>
        <v>1.2361722527234544</v>
      </c>
    </row>
    <row r="56" spans="1:42" x14ac:dyDescent="0.35">
      <c r="A56" s="1">
        <v>54</v>
      </c>
      <c r="B56" s="1">
        <v>4</v>
      </c>
      <c r="C56" s="1">
        <v>4</v>
      </c>
      <c r="D56" s="1">
        <v>4</v>
      </c>
      <c r="E56" s="1">
        <v>2</v>
      </c>
      <c r="F56" s="1">
        <v>4</v>
      </c>
      <c r="G56" s="1">
        <v>4</v>
      </c>
      <c r="H56" s="1">
        <v>3</v>
      </c>
      <c r="I56" s="1">
        <v>4</v>
      </c>
      <c r="J56" s="1">
        <v>4</v>
      </c>
      <c r="K56" s="1">
        <v>3</v>
      </c>
      <c r="L56" s="1">
        <v>4</v>
      </c>
      <c r="M56" s="1">
        <v>5</v>
      </c>
      <c r="N56" s="1">
        <v>4</v>
      </c>
      <c r="O56" s="1">
        <v>4</v>
      </c>
      <c r="P56" s="1">
        <v>4</v>
      </c>
      <c r="Q56" s="1">
        <v>4</v>
      </c>
      <c r="R56">
        <f t="shared" si="8"/>
        <v>61</v>
      </c>
      <c r="S56">
        <f t="shared" si="9"/>
        <v>3.8125</v>
      </c>
      <c r="U56" s="1">
        <v>54</v>
      </c>
      <c r="V56" s="1">
        <v>4</v>
      </c>
      <c r="W56" s="1">
        <v>3</v>
      </c>
      <c r="X56" s="1">
        <v>4</v>
      </c>
      <c r="Y56" s="1">
        <v>3</v>
      </c>
      <c r="Z56" s="1">
        <v>4</v>
      </c>
      <c r="AA56">
        <f t="shared" si="10"/>
        <v>18</v>
      </c>
      <c r="AB56">
        <f t="shared" si="11"/>
        <v>3.6</v>
      </c>
      <c r="AD56">
        <f t="shared" si="0"/>
        <v>22</v>
      </c>
      <c r="AE56">
        <f t="shared" si="1"/>
        <v>62</v>
      </c>
      <c r="AF56">
        <f t="shared" si="2"/>
        <v>1364</v>
      </c>
      <c r="AG56">
        <f t="shared" si="3"/>
        <v>3844</v>
      </c>
      <c r="AH56">
        <f t="shared" si="4"/>
        <v>484</v>
      </c>
      <c r="AL56">
        <f t="shared" si="5"/>
        <v>20.043765724250662</v>
      </c>
      <c r="AM56" s="19">
        <f t="shared" si="6"/>
        <v>1.9562342757493383</v>
      </c>
      <c r="AN56" s="19">
        <f t="shared" si="12"/>
        <v>3.8491547975083691</v>
      </c>
      <c r="AO56" s="17">
        <f t="shared" si="7"/>
        <v>3.826852541616538</v>
      </c>
      <c r="AP56" s="18">
        <f t="shared" si="13"/>
        <v>14.815992655181693</v>
      </c>
    </row>
    <row r="57" spans="1:42" x14ac:dyDescent="0.35">
      <c r="A57" s="1">
        <v>55</v>
      </c>
      <c r="B57" s="1">
        <v>4</v>
      </c>
      <c r="C57" s="1">
        <v>4</v>
      </c>
      <c r="D57" s="1">
        <v>4</v>
      </c>
      <c r="E57" s="1">
        <v>3</v>
      </c>
      <c r="F57" s="1">
        <v>4</v>
      </c>
      <c r="G57" s="1">
        <v>4</v>
      </c>
      <c r="H57" s="1">
        <v>4</v>
      </c>
      <c r="I57" s="1">
        <v>5</v>
      </c>
      <c r="J57" s="1">
        <v>4</v>
      </c>
      <c r="K57" s="1">
        <v>4</v>
      </c>
      <c r="L57" s="1">
        <v>4</v>
      </c>
      <c r="M57" s="1">
        <v>4</v>
      </c>
      <c r="N57" s="1">
        <v>4</v>
      </c>
      <c r="O57" s="1">
        <v>4</v>
      </c>
      <c r="P57" s="1">
        <v>3</v>
      </c>
      <c r="Q57" s="1">
        <v>3</v>
      </c>
      <c r="R57">
        <f t="shared" si="8"/>
        <v>62</v>
      </c>
      <c r="S57">
        <f t="shared" si="9"/>
        <v>3.875</v>
      </c>
      <c r="U57" s="1">
        <v>55</v>
      </c>
      <c r="V57" s="1">
        <v>5</v>
      </c>
      <c r="W57" s="1">
        <v>4</v>
      </c>
      <c r="X57" s="1">
        <v>4</v>
      </c>
      <c r="Y57" s="1">
        <v>4</v>
      </c>
      <c r="Z57" s="1">
        <v>5</v>
      </c>
      <c r="AA57">
        <f t="shared" si="10"/>
        <v>22</v>
      </c>
      <c r="AB57">
        <f t="shared" si="11"/>
        <v>4.4000000000000004</v>
      </c>
      <c r="AD57">
        <f t="shared" si="0"/>
        <v>19</v>
      </c>
      <c r="AE57">
        <f t="shared" si="1"/>
        <v>61</v>
      </c>
      <c r="AF57">
        <f t="shared" si="2"/>
        <v>1159</v>
      </c>
      <c r="AG57">
        <f t="shared" si="3"/>
        <v>3721</v>
      </c>
      <c r="AH57">
        <f t="shared" si="4"/>
        <v>361</v>
      </c>
      <c r="AL57">
        <f t="shared" si="5"/>
        <v>19.892920521759031</v>
      </c>
      <c r="AM57" s="19">
        <f t="shared" si="6"/>
        <v>-0.89292052175903081</v>
      </c>
      <c r="AN57" s="19">
        <f t="shared" si="12"/>
        <v>-2.8491547975083691</v>
      </c>
      <c r="AO57" s="17">
        <f t="shared" si="7"/>
        <v>0.79730705817841985</v>
      </c>
      <c r="AP57" s="18">
        <f t="shared" si="13"/>
        <v>8.1176830601649552</v>
      </c>
    </row>
    <row r="58" spans="1:42" x14ac:dyDescent="0.35">
      <c r="A58" s="1">
        <v>56</v>
      </c>
      <c r="B58" s="1">
        <v>3</v>
      </c>
      <c r="C58" s="1">
        <v>4</v>
      </c>
      <c r="D58" s="1">
        <v>3</v>
      </c>
      <c r="E58" s="1">
        <v>3</v>
      </c>
      <c r="F58" s="1">
        <v>5</v>
      </c>
      <c r="G58" s="1">
        <v>5</v>
      </c>
      <c r="H58" s="1">
        <v>3</v>
      </c>
      <c r="I58" s="1">
        <v>5</v>
      </c>
      <c r="J58" s="1">
        <v>4</v>
      </c>
      <c r="K58" s="1">
        <v>5</v>
      </c>
      <c r="L58" s="1">
        <v>3</v>
      </c>
      <c r="M58" s="1">
        <v>4</v>
      </c>
      <c r="N58" s="1">
        <v>5</v>
      </c>
      <c r="O58" s="1">
        <v>3</v>
      </c>
      <c r="P58" s="1">
        <v>3</v>
      </c>
      <c r="Q58" s="1">
        <v>3</v>
      </c>
      <c r="R58">
        <f t="shared" si="8"/>
        <v>61</v>
      </c>
      <c r="S58">
        <f t="shared" si="9"/>
        <v>3.8125</v>
      </c>
      <c r="U58" s="1">
        <v>56</v>
      </c>
      <c r="V58" s="1">
        <v>5</v>
      </c>
      <c r="W58" s="1">
        <v>3</v>
      </c>
      <c r="X58" s="1">
        <v>5</v>
      </c>
      <c r="Y58" s="1">
        <v>3</v>
      </c>
      <c r="Z58" s="1">
        <v>3</v>
      </c>
      <c r="AA58">
        <f t="shared" si="10"/>
        <v>19</v>
      </c>
      <c r="AB58">
        <f t="shared" si="11"/>
        <v>3.8</v>
      </c>
      <c r="AD58">
        <f t="shared" si="0"/>
        <v>21</v>
      </c>
      <c r="AE58">
        <f t="shared" si="1"/>
        <v>66</v>
      </c>
      <c r="AF58">
        <f t="shared" si="2"/>
        <v>1386</v>
      </c>
      <c r="AG58">
        <f t="shared" si="3"/>
        <v>4356</v>
      </c>
      <c r="AH58">
        <f t="shared" si="4"/>
        <v>441</v>
      </c>
      <c r="AL58">
        <f t="shared" si="5"/>
        <v>20.647146534217164</v>
      </c>
      <c r="AM58" s="19">
        <f t="shared" si="6"/>
        <v>0.35285346578283594</v>
      </c>
      <c r="AN58" s="19">
        <f t="shared" si="12"/>
        <v>1.2457739875418667</v>
      </c>
      <c r="AO58" s="17">
        <f t="shared" si="7"/>
        <v>0.12450556831495897</v>
      </c>
      <c r="AP58" s="18">
        <f t="shared" si="13"/>
        <v>1.5519528280359631</v>
      </c>
    </row>
    <row r="59" spans="1:42" x14ac:dyDescent="0.35">
      <c r="A59" s="1">
        <v>57</v>
      </c>
      <c r="B59" s="1">
        <v>4</v>
      </c>
      <c r="C59" s="1">
        <v>4</v>
      </c>
      <c r="D59" s="1">
        <v>4</v>
      </c>
      <c r="E59" s="1">
        <v>3</v>
      </c>
      <c r="F59" s="1">
        <v>4</v>
      </c>
      <c r="G59" s="1">
        <v>5</v>
      </c>
      <c r="H59" s="1">
        <v>4</v>
      </c>
      <c r="I59" s="1">
        <v>4</v>
      </c>
      <c r="J59" s="1">
        <v>4</v>
      </c>
      <c r="K59" s="1">
        <v>3</v>
      </c>
      <c r="L59" s="1">
        <v>5</v>
      </c>
      <c r="M59" s="1">
        <v>5</v>
      </c>
      <c r="N59" s="1">
        <v>5</v>
      </c>
      <c r="O59" s="1">
        <v>4</v>
      </c>
      <c r="P59" s="1">
        <v>4</v>
      </c>
      <c r="Q59" s="1">
        <v>4</v>
      </c>
      <c r="R59">
        <f t="shared" si="8"/>
        <v>66</v>
      </c>
      <c r="S59">
        <f t="shared" si="9"/>
        <v>4.125</v>
      </c>
      <c r="U59" s="1">
        <v>57</v>
      </c>
      <c r="V59" s="1">
        <v>4</v>
      </c>
      <c r="W59" s="1">
        <v>4</v>
      </c>
      <c r="X59" s="1">
        <v>4</v>
      </c>
      <c r="Y59" s="1">
        <v>4</v>
      </c>
      <c r="Z59" s="1">
        <v>5</v>
      </c>
      <c r="AA59">
        <f t="shared" si="10"/>
        <v>21</v>
      </c>
      <c r="AB59">
        <f t="shared" si="11"/>
        <v>4.2</v>
      </c>
      <c r="AD59">
        <f t="shared" si="0"/>
        <v>20</v>
      </c>
      <c r="AE59">
        <f t="shared" si="1"/>
        <v>63</v>
      </c>
      <c r="AF59">
        <f t="shared" si="2"/>
        <v>1260</v>
      </c>
      <c r="AG59">
        <f t="shared" si="3"/>
        <v>3969</v>
      </c>
      <c r="AH59">
        <f t="shared" si="4"/>
        <v>400</v>
      </c>
      <c r="AL59">
        <f t="shared" si="5"/>
        <v>20.194610926742286</v>
      </c>
      <c r="AM59" s="19">
        <f t="shared" si="6"/>
        <v>-0.19461092674228553</v>
      </c>
      <c r="AN59" s="19">
        <f t="shared" si="12"/>
        <v>-0.54746439252512147</v>
      </c>
      <c r="AO59" s="17">
        <f t="shared" si="7"/>
        <v>3.7873412807491222E-2</v>
      </c>
      <c r="AP59" s="18">
        <f t="shared" si="13"/>
        <v>0.29971726108290025</v>
      </c>
    </row>
    <row r="60" spans="1:42" x14ac:dyDescent="0.35">
      <c r="A60" s="1">
        <v>58</v>
      </c>
      <c r="B60" s="1">
        <v>4</v>
      </c>
      <c r="C60" s="1">
        <v>4</v>
      </c>
      <c r="D60" s="1">
        <v>4</v>
      </c>
      <c r="E60" s="1">
        <v>2</v>
      </c>
      <c r="F60" s="1">
        <v>4</v>
      </c>
      <c r="G60" s="1">
        <v>4</v>
      </c>
      <c r="H60" s="1">
        <v>3</v>
      </c>
      <c r="I60" s="1">
        <v>4</v>
      </c>
      <c r="J60" s="1">
        <v>4</v>
      </c>
      <c r="K60" s="1">
        <v>4</v>
      </c>
      <c r="L60" s="1">
        <v>5</v>
      </c>
      <c r="M60" s="1">
        <v>4</v>
      </c>
      <c r="N60" s="1">
        <v>5</v>
      </c>
      <c r="O60" s="1">
        <v>4</v>
      </c>
      <c r="P60" s="1">
        <v>4</v>
      </c>
      <c r="Q60" s="1">
        <v>4</v>
      </c>
      <c r="R60">
        <f t="shared" si="8"/>
        <v>63</v>
      </c>
      <c r="S60">
        <f t="shared" si="9"/>
        <v>3.9375</v>
      </c>
      <c r="U60" s="1">
        <v>58</v>
      </c>
      <c r="V60" s="1">
        <v>4</v>
      </c>
      <c r="W60" s="1">
        <v>4</v>
      </c>
      <c r="X60" s="1">
        <v>4</v>
      </c>
      <c r="Y60" s="1">
        <v>4</v>
      </c>
      <c r="Z60" s="1">
        <v>4</v>
      </c>
      <c r="AA60">
        <f t="shared" si="10"/>
        <v>20</v>
      </c>
      <c r="AB60">
        <f t="shared" si="11"/>
        <v>4</v>
      </c>
      <c r="AD60">
        <f t="shared" si="0"/>
        <v>20</v>
      </c>
      <c r="AE60">
        <f t="shared" si="1"/>
        <v>62</v>
      </c>
      <c r="AF60">
        <f t="shared" si="2"/>
        <v>1240</v>
      </c>
      <c r="AG60">
        <f t="shared" si="3"/>
        <v>3844</v>
      </c>
      <c r="AH60">
        <f t="shared" si="4"/>
        <v>400</v>
      </c>
      <c r="AL60">
        <f t="shared" si="5"/>
        <v>20.043765724250662</v>
      </c>
      <c r="AM60" s="19">
        <f t="shared" si="6"/>
        <v>-4.3765724250661719E-2</v>
      </c>
      <c r="AN60" s="19">
        <f t="shared" si="12"/>
        <v>0.15084520249162381</v>
      </c>
      <c r="AO60" s="17">
        <f t="shared" si="7"/>
        <v>1.9154386191849594E-3</v>
      </c>
      <c r="AP60" s="18">
        <f t="shared" si="13"/>
        <v>2.275427511473899E-2</v>
      </c>
    </row>
    <row r="61" spans="1:42" x14ac:dyDescent="0.35">
      <c r="A61" s="1">
        <v>59</v>
      </c>
      <c r="B61" s="1">
        <v>4</v>
      </c>
      <c r="C61" s="1">
        <v>4</v>
      </c>
      <c r="D61" s="1">
        <v>3</v>
      </c>
      <c r="E61" s="1">
        <v>3</v>
      </c>
      <c r="F61" s="1">
        <v>4</v>
      </c>
      <c r="G61" s="1">
        <v>4</v>
      </c>
      <c r="H61" s="1">
        <v>4</v>
      </c>
      <c r="I61" s="1">
        <v>4</v>
      </c>
      <c r="J61" s="1">
        <v>4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4</v>
      </c>
      <c r="Q61" s="1">
        <v>4</v>
      </c>
      <c r="R61">
        <f t="shared" si="8"/>
        <v>62</v>
      </c>
      <c r="S61">
        <f t="shared" si="9"/>
        <v>3.875</v>
      </c>
      <c r="U61" s="1">
        <v>59</v>
      </c>
      <c r="V61" s="1">
        <v>3</v>
      </c>
      <c r="W61" s="1">
        <v>5</v>
      </c>
      <c r="X61" s="1">
        <v>3</v>
      </c>
      <c r="Y61" s="1">
        <v>5</v>
      </c>
      <c r="Z61" s="1">
        <v>4</v>
      </c>
      <c r="AA61">
        <f t="shared" si="10"/>
        <v>20</v>
      </c>
      <c r="AB61">
        <f t="shared" si="11"/>
        <v>4</v>
      </c>
      <c r="AD61">
        <f t="shared" si="0"/>
        <v>19</v>
      </c>
      <c r="AE61">
        <f t="shared" si="1"/>
        <v>49</v>
      </c>
      <c r="AF61">
        <f t="shared" si="2"/>
        <v>931</v>
      </c>
      <c r="AG61">
        <f t="shared" si="3"/>
        <v>2401</v>
      </c>
      <c r="AH61">
        <f t="shared" si="4"/>
        <v>361</v>
      </c>
      <c r="AL61">
        <f t="shared" si="5"/>
        <v>18.082778091859517</v>
      </c>
      <c r="AM61" s="19">
        <f t="shared" si="6"/>
        <v>0.91722190814048332</v>
      </c>
      <c r="AN61" s="19">
        <f t="shared" si="12"/>
        <v>0.96098763239114504</v>
      </c>
      <c r="AO61" s="17">
        <f t="shared" si="7"/>
        <v>0.84129602877286924</v>
      </c>
      <c r="AP61" s="18">
        <f t="shared" si="13"/>
        <v>0.92349722960873848</v>
      </c>
    </row>
    <row r="62" spans="1:42" x14ac:dyDescent="0.35">
      <c r="A62" s="1">
        <v>60</v>
      </c>
      <c r="B62" s="1">
        <v>4</v>
      </c>
      <c r="C62" s="1">
        <v>4</v>
      </c>
      <c r="D62" s="1">
        <v>4</v>
      </c>
      <c r="E62" s="1">
        <v>4</v>
      </c>
      <c r="F62" s="1">
        <v>3</v>
      </c>
      <c r="G62" s="1">
        <v>4</v>
      </c>
      <c r="H62" s="1">
        <v>4</v>
      </c>
      <c r="I62" s="1">
        <v>4</v>
      </c>
      <c r="J62" s="1">
        <v>4</v>
      </c>
      <c r="K62" s="1">
        <v>3</v>
      </c>
      <c r="L62" s="1">
        <v>4</v>
      </c>
      <c r="M62" s="1">
        <v>1</v>
      </c>
      <c r="N62" s="1">
        <v>1</v>
      </c>
      <c r="O62" s="1">
        <v>3</v>
      </c>
      <c r="P62" s="1">
        <v>1</v>
      </c>
      <c r="Q62" s="1">
        <v>1</v>
      </c>
      <c r="R62">
        <f t="shared" si="8"/>
        <v>49</v>
      </c>
      <c r="S62">
        <f t="shared" si="9"/>
        <v>3.0625</v>
      </c>
      <c r="U62" s="1">
        <v>60</v>
      </c>
      <c r="V62" s="1">
        <v>4</v>
      </c>
      <c r="W62" s="1">
        <v>5</v>
      </c>
      <c r="X62" s="1">
        <v>3</v>
      </c>
      <c r="Y62" s="1">
        <v>3</v>
      </c>
      <c r="Z62" s="1">
        <v>4</v>
      </c>
      <c r="AA62">
        <f t="shared" si="10"/>
        <v>19</v>
      </c>
      <c r="AB62">
        <f t="shared" si="11"/>
        <v>3.8</v>
      </c>
      <c r="AD62">
        <f t="shared" si="0"/>
        <v>18</v>
      </c>
      <c r="AE62">
        <f t="shared" si="1"/>
        <v>62</v>
      </c>
      <c r="AF62">
        <f t="shared" si="2"/>
        <v>1116</v>
      </c>
      <c r="AG62">
        <f t="shared" si="3"/>
        <v>3844</v>
      </c>
      <c r="AH62">
        <f t="shared" si="4"/>
        <v>324</v>
      </c>
      <c r="AL62">
        <f t="shared" si="5"/>
        <v>20.043765724250662</v>
      </c>
      <c r="AM62" s="19">
        <f t="shared" si="6"/>
        <v>-2.0437657242506617</v>
      </c>
      <c r="AN62" s="19">
        <f t="shared" si="12"/>
        <v>-2.960987632391145</v>
      </c>
      <c r="AO62" s="17">
        <f t="shared" si="7"/>
        <v>4.1769783356218317</v>
      </c>
      <c r="AP62" s="18">
        <f t="shared" si="13"/>
        <v>8.7674477591733186</v>
      </c>
    </row>
    <row r="63" spans="1:42" x14ac:dyDescent="0.35">
      <c r="A63" s="1">
        <v>61</v>
      </c>
      <c r="B63" s="1">
        <v>4</v>
      </c>
      <c r="C63" s="1">
        <v>4</v>
      </c>
      <c r="D63" s="1">
        <v>4</v>
      </c>
      <c r="E63" s="1">
        <v>3</v>
      </c>
      <c r="F63" s="1">
        <v>3</v>
      </c>
      <c r="G63" s="1">
        <v>4</v>
      </c>
      <c r="H63" s="1">
        <v>4</v>
      </c>
      <c r="I63" s="1">
        <v>4</v>
      </c>
      <c r="J63" s="1">
        <v>5</v>
      </c>
      <c r="K63" s="1">
        <v>5</v>
      </c>
      <c r="L63" s="1">
        <v>4</v>
      </c>
      <c r="M63" s="1">
        <v>4</v>
      </c>
      <c r="N63" s="1">
        <v>5</v>
      </c>
      <c r="O63" s="1">
        <v>3</v>
      </c>
      <c r="P63" s="1">
        <v>3</v>
      </c>
      <c r="Q63" s="1">
        <v>3</v>
      </c>
      <c r="R63">
        <f t="shared" si="8"/>
        <v>62</v>
      </c>
      <c r="S63">
        <f t="shared" si="9"/>
        <v>3.875</v>
      </c>
      <c r="U63" s="1">
        <v>61</v>
      </c>
      <c r="V63" s="1">
        <v>3</v>
      </c>
      <c r="W63" s="1">
        <v>4</v>
      </c>
      <c r="X63" s="1">
        <v>4</v>
      </c>
      <c r="Y63" s="1">
        <v>4</v>
      </c>
      <c r="Z63" s="1">
        <v>3</v>
      </c>
      <c r="AA63">
        <f t="shared" si="10"/>
        <v>18</v>
      </c>
      <c r="AB63">
        <f t="shared" si="11"/>
        <v>3.6</v>
      </c>
      <c r="AD63">
        <f t="shared" si="0"/>
        <v>18</v>
      </c>
      <c r="AE63">
        <f t="shared" si="1"/>
        <v>69</v>
      </c>
      <c r="AF63">
        <f t="shared" si="2"/>
        <v>1242</v>
      </c>
      <c r="AG63">
        <f t="shared" si="3"/>
        <v>4761</v>
      </c>
      <c r="AH63">
        <f t="shared" si="4"/>
        <v>324</v>
      </c>
      <c r="AL63">
        <f t="shared" si="5"/>
        <v>21.099682141692046</v>
      </c>
      <c r="AM63" s="19">
        <f t="shared" si="6"/>
        <v>-3.0996821416920461</v>
      </c>
      <c r="AN63" s="19">
        <f t="shared" si="12"/>
        <v>-1.0559164174413844</v>
      </c>
      <c r="AO63" s="17">
        <f t="shared" si="7"/>
        <v>9.6080293795245897</v>
      </c>
      <c r="AP63" s="18">
        <f t="shared" si="13"/>
        <v>1.114959480622248</v>
      </c>
    </row>
    <row r="64" spans="1:42" x14ac:dyDescent="0.35">
      <c r="A64" s="1">
        <v>62</v>
      </c>
      <c r="B64" s="1">
        <v>4</v>
      </c>
      <c r="C64" s="1">
        <v>4</v>
      </c>
      <c r="D64" s="1">
        <v>4</v>
      </c>
      <c r="E64" s="1">
        <v>3</v>
      </c>
      <c r="F64" s="1">
        <v>4</v>
      </c>
      <c r="G64" s="1">
        <v>5</v>
      </c>
      <c r="H64" s="1">
        <v>4</v>
      </c>
      <c r="I64" s="1">
        <v>5</v>
      </c>
      <c r="J64" s="1">
        <v>5</v>
      </c>
      <c r="K64" s="1">
        <v>5</v>
      </c>
      <c r="L64" s="1">
        <v>4</v>
      </c>
      <c r="M64" s="1">
        <v>5</v>
      </c>
      <c r="N64" s="1">
        <v>5</v>
      </c>
      <c r="O64" s="1">
        <v>4</v>
      </c>
      <c r="P64" s="1">
        <v>4</v>
      </c>
      <c r="Q64" s="1">
        <v>4</v>
      </c>
      <c r="R64">
        <f t="shared" si="8"/>
        <v>69</v>
      </c>
      <c r="S64">
        <f t="shared" si="9"/>
        <v>4.3125</v>
      </c>
      <c r="U64" s="1">
        <v>62</v>
      </c>
      <c r="V64" s="1">
        <v>4</v>
      </c>
      <c r="W64" s="1">
        <v>4</v>
      </c>
      <c r="X64" s="1">
        <v>3</v>
      </c>
      <c r="Y64" s="1">
        <v>3</v>
      </c>
      <c r="Z64" s="1">
        <v>4</v>
      </c>
      <c r="AA64">
        <f t="shared" si="10"/>
        <v>18</v>
      </c>
      <c r="AB64">
        <f t="shared" si="11"/>
        <v>3.6</v>
      </c>
      <c r="AD64">
        <f t="shared" si="0"/>
        <v>20</v>
      </c>
      <c r="AE64">
        <f t="shared" si="1"/>
        <v>64</v>
      </c>
      <c r="AF64">
        <f t="shared" si="2"/>
        <v>1280</v>
      </c>
      <c r="AG64">
        <f t="shared" si="3"/>
        <v>4096</v>
      </c>
      <c r="AH64">
        <f t="shared" si="4"/>
        <v>400</v>
      </c>
      <c r="AL64">
        <f t="shared" si="5"/>
        <v>20.345456129233913</v>
      </c>
      <c r="AM64" s="19">
        <f t="shared" si="6"/>
        <v>-0.34545612923391289</v>
      </c>
      <c r="AN64" s="19">
        <f t="shared" si="12"/>
        <v>2.7542260124581333</v>
      </c>
      <c r="AO64" s="17">
        <f t="shared" si="7"/>
        <v>0.11933993722527793</v>
      </c>
      <c r="AP64" s="18">
        <f t="shared" si="13"/>
        <v>7.5857609277010294</v>
      </c>
    </row>
    <row r="65" spans="1:42" x14ac:dyDescent="0.35">
      <c r="A65" s="1">
        <v>63</v>
      </c>
      <c r="B65" s="1">
        <v>4</v>
      </c>
      <c r="C65" s="1">
        <v>4</v>
      </c>
      <c r="D65" s="1">
        <v>4</v>
      </c>
      <c r="E65" s="1">
        <v>4</v>
      </c>
      <c r="F65" s="1">
        <v>4</v>
      </c>
      <c r="G65" s="1">
        <v>4</v>
      </c>
      <c r="H65" s="1">
        <v>4</v>
      </c>
      <c r="I65" s="1">
        <v>4</v>
      </c>
      <c r="J65" s="1">
        <v>4</v>
      </c>
      <c r="K65" s="1">
        <v>4</v>
      </c>
      <c r="L65" s="1">
        <v>4</v>
      </c>
      <c r="M65" s="1">
        <v>4</v>
      </c>
      <c r="N65" s="1">
        <v>4</v>
      </c>
      <c r="O65" s="1">
        <v>4</v>
      </c>
      <c r="P65" s="1">
        <v>4</v>
      </c>
      <c r="Q65" s="1">
        <v>4</v>
      </c>
      <c r="R65">
        <f t="shared" si="8"/>
        <v>64</v>
      </c>
      <c r="S65">
        <f t="shared" si="9"/>
        <v>4</v>
      </c>
      <c r="U65" s="1">
        <v>63</v>
      </c>
      <c r="V65" s="1">
        <v>4</v>
      </c>
      <c r="W65" s="1">
        <v>4</v>
      </c>
      <c r="X65" s="1">
        <v>4</v>
      </c>
      <c r="Y65" s="1">
        <v>4</v>
      </c>
      <c r="Z65" s="1">
        <v>4</v>
      </c>
      <c r="AA65">
        <f t="shared" si="10"/>
        <v>20</v>
      </c>
      <c r="AB65">
        <f t="shared" si="11"/>
        <v>4</v>
      </c>
      <c r="AD65">
        <f t="shared" si="0"/>
        <v>24</v>
      </c>
      <c r="AE65">
        <f t="shared" si="1"/>
        <v>76</v>
      </c>
      <c r="AF65">
        <f t="shared" si="2"/>
        <v>1824</v>
      </c>
      <c r="AG65">
        <f t="shared" si="3"/>
        <v>5776</v>
      </c>
      <c r="AH65">
        <f t="shared" si="4"/>
        <v>576</v>
      </c>
      <c r="AL65">
        <f t="shared" si="5"/>
        <v>22.155598559133431</v>
      </c>
      <c r="AM65" s="19">
        <f t="shared" si="6"/>
        <v>1.8444014408665694</v>
      </c>
      <c r="AN65" s="19">
        <f t="shared" si="12"/>
        <v>2.1898575701004823</v>
      </c>
      <c r="AO65" s="17">
        <f t="shared" si="7"/>
        <v>3.4018166750706773</v>
      </c>
      <c r="AP65" s="18">
        <f t="shared" si="13"/>
        <v>4.795476177326389</v>
      </c>
    </row>
    <row r="66" spans="1:42" x14ac:dyDescent="0.35">
      <c r="A66" s="1">
        <v>64</v>
      </c>
      <c r="B66" s="1">
        <v>4</v>
      </c>
      <c r="C66" s="1">
        <v>4</v>
      </c>
      <c r="D66" s="1">
        <v>5</v>
      </c>
      <c r="E66" s="1">
        <v>5</v>
      </c>
      <c r="F66" s="1">
        <v>5</v>
      </c>
      <c r="G66" s="1">
        <v>5</v>
      </c>
      <c r="H66" s="1">
        <v>5</v>
      </c>
      <c r="I66" s="1">
        <v>4</v>
      </c>
      <c r="J66" s="1">
        <v>5</v>
      </c>
      <c r="K66" s="1">
        <v>5</v>
      </c>
      <c r="L66" s="1">
        <v>5</v>
      </c>
      <c r="M66" s="1">
        <v>5</v>
      </c>
      <c r="N66" s="1">
        <v>4</v>
      </c>
      <c r="O66" s="1">
        <v>5</v>
      </c>
      <c r="P66" s="1">
        <v>5</v>
      </c>
      <c r="Q66" s="1">
        <v>5</v>
      </c>
      <c r="R66">
        <f t="shared" si="8"/>
        <v>76</v>
      </c>
      <c r="S66">
        <f t="shared" si="9"/>
        <v>4.75</v>
      </c>
      <c r="U66" s="1">
        <v>64</v>
      </c>
      <c r="V66" s="1">
        <v>5</v>
      </c>
      <c r="W66" s="1">
        <v>5</v>
      </c>
      <c r="X66" s="1">
        <v>4</v>
      </c>
      <c r="Y66" s="1">
        <v>5</v>
      </c>
      <c r="Z66" s="1">
        <v>5</v>
      </c>
      <c r="AA66">
        <f t="shared" si="10"/>
        <v>24</v>
      </c>
      <c r="AB66">
        <f t="shared" si="11"/>
        <v>4.8</v>
      </c>
      <c r="AD66">
        <f t="shared" si="0"/>
        <v>24</v>
      </c>
      <c r="AE66">
        <f t="shared" si="1"/>
        <v>77</v>
      </c>
      <c r="AF66">
        <f t="shared" si="2"/>
        <v>1848</v>
      </c>
      <c r="AG66">
        <f t="shared" si="3"/>
        <v>5929</v>
      </c>
      <c r="AH66">
        <f t="shared" si="4"/>
        <v>576</v>
      </c>
      <c r="AL66">
        <f t="shared" si="5"/>
        <v>22.306443761625058</v>
      </c>
      <c r="AM66" s="19">
        <f t="shared" si="6"/>
        <v>1.6935562383749421</v>
      </c>
      <c r="AN66" s="19">
        <f t="shared" si="12"/>
        <v>-0.15084520249162736</v>
      </c>
      <c r="AO66" s="17">
        <f t="shared" si="7"/>
        <v>2.8681327325386836</v>
      </c>
      <c r="AP66" s="18">
        <f t="shared" si="13"/>
        <v>2.2754275114740062E-2</v>
      </c>
    </row>
    <row r="67" spans="1:42" x14ac:dyDescent="0.35">
      <c r="A67" s="1">
        <v>65</v>
      </c>
      <c r="B67" s="1">
        <v>4</v>
      </c>
      <c r="C67" s="1">
        <v>4</v>
      </c>
      <c r="D67" s="1">
        <v>5</v>
      </c>
      <c r="E67" s="1">
        <v>5</v>
      </c>
      <c r="F67" s="1">
        <v>5</v>
      </c>
      <c r="G67" s="1">
        <v>5</v>
      </c>
      <c r="H67" s="1">
        <v>5</v>
      </c>
      <c r="I67" s="1">
        <v>5</v>
      </c>
      <c r="J67" s="1">
        <v>5</v>
      </c>
      <c r="K67" s="1">
        <v>5</v>
      </c>
      <c r="L67" s="1">
        <v>5</v>
      </c>
      <c r="M67" s="1">
        <v>5</v>
      </c>
      <c r="N67" s="1">
        <v>4</v>
      </c>
      <c r="O67" s="1">
        <v>5</v>
      </c>
      <c r="P67" s="1">
        <v>5</v>
      </c>
      <c r="Q67" s="1">
        <v>5</v>
      </c>
      <c r="R67">
        <f t="shared" si="8"/>
        <v>77</v>
      </c>
      <c r="S67">
        <f t="shared" si="9"/>
        <v>4.8125</v>
      </c>
      <c r="U67" s="1">
        <v>65</v>
      </c>
      <c r="V67" s="1">
        <v>5</v>
      </c>
      <c r="W67" s="1">
        <v>5</v>
      </c>
      <c r="X67" s="1">
        <v>4</v>
      </c>
      <c r="Y67" s="1">
        <v>5</v>
      </c>
      <c r="Z67" s="1">
        <v>5</v>
      </c>
      <c r="AA67">
        <f t="shared" si="10"/>
        <v>24</v>
      </c>
      <c r="AB67">
        <f t="shared" si="11"/>
        <v>4.8</v>
      </c>
      <c r="AD67">
        <f t="shared" ref="AD67:AD130" si="14">AA68</f>
        <v>19</v>
      </c>
      <c r="AE67">
        <f t="shared" ref="AE67:AE130" si="15">R68</f>
        <v>76</v>
      </c>
      <c r="AF67">
        <f t="shared" ref="AF67:AF130" si="16">AE67*AD67</f>
        <v>1444</v>
      </c>
      <c r="AG67">
        <f t="shared" ref="AG67:AG130" si="17">AE67^2</f>
        <v>5776</v>
      </c>
      <c r="AH67">
        <f t="shared" ref="AH67:AH130" si="18">AD67^2</f>
        <v>361</v>
      </c>
      <c r="AJ67">
        <f>AJ28</f>
        <v>1.7953742481424773</v>
      </c>
      <c r="AL67">
        <f t="shared" ref="AL67:AL130" si="19">$AK$2+($AK$3*AE67)</f>
        <v>22.155598559133431</v>
      </c>
      <c r="AM67" s="19">
        <f t="shared" ref="AM67:AM130" si="20">AD67-AL67</f>
        <v>-3.1555985591334306</v>
      </c>
      <c r="AN67" s="19">
        <f t="shared" si="12"/>
        <v>-4.8491547975083726</v>
      </c>
      <c r="AO67" s="17">
        <f t="shared" ref="AO67:AO130" si="21">AM67^2</f>
        <v>9.9578022664049826</v>
      </c>
      <c r="AP67" s="18">
        <f t="shared" si="13"/>
        <v>23.514302250198465</v>
      </c>
    </row>
    <row r="68" spans="1:42" x14ac:dyDescent="0.35">
      <c r="A68" s="1">
        <v>66</v>
      </c>
      <c r="B68" s="1">
        <v>4</v>
      </c>
      <c r="C68" s="1">
        <v>4</v>
      </c>
      <c r="D68" s="1">
        <v>5</v>
      </c>
      <c r="E68" s="1">
        <v>5</v>
      </c>
      <c r="F68" s="1">
        <v>4</v>
      </c>
      <c r="G68" s="1">
        <v>5</v>
      </c>
      <c r="H68" s="1">
        <v>5</v>
      </c>
      <c r="I68" s="1">
        <v>5</v>
      </c>
      <c r="J68" s="1">
        <v>5</v>
      </c>
      <c r="K68" s="1">
        <v>4</v>
      </c>
      <c r="L68" s="1">
        <v>5</v>
      </c>
      <c r="M68" s="1">
        <v>5</v>
      </c>
      <c r="N68" s="1">
        <v>5</v>
      </c>
      <c r="O68" s="1">
        <v>5</v>
      </c>
      <c r="P68" s="1">
        <v>5</v>
      </c>
      <c r="Q68" s="1">
        <v>5</v>
      </c>
      <c r="R68">
        <f t="shared" ref="R68:R131" si="22">SUM(B68:Q68)</f>
        <v>76</v>
      </c>
      <c r="S68">
        <f t="shared" ref="S68:S131" si="23">AVERAGE(B68:Q68)</f>
        <v>4.75</v>
      </c>
      <c r="U68" s="1">
        <v>66</v>
      </c>
      <c r="V68" s="1">
        <v>4</v>
      </c>
      <c r="W68" s="1">
        <v>4</v>
      </c>
      <c r="X68" s="1">
        <v>4</v>
      </c>
      <c r="Y68" s="1">
        <v>3</v>
      </c>
      <c r="Z68" s="1">
        <v>4</v>
      </c>
      <c r="AA68">
        <f t="shared" ref="AA68:AA131" si="24">SUM(V68:Z68)</f>
        <v>19</v>
      </c>
      <c r="AB68">
        <f t="shared" ref="AB68:AB131" si="25">AVERAGE(V68:Z68)</f>
        <v>3.8</v>
      </c>
      <c r="AD68">
        <f t="shared" si="14"/>
        <v>22</v>
      </c>
      <c r="AE68">
        <f t="shared" si="15"/>
        <v>76</v>
      </c>
      <c r="AF68">
        <f t="shared" si="16"/>
        <v>1672</v>
      </c>
      <c r="AG68">
        <f t="shared" si="17"/>
        <v>5776</v>
      </c>
      <c r="AH68">
        <f t="shared" si="18"/>
        <v>484</v>
      </c>
      <c r="AL68">
        <f t="shared" si="19"/>
        <v>22.155598559133431</v>
      </c>
      <c r="AM68" s="19">
        <f t="shared" si="20"/>
        <v>-0.15559855913343057</v>
      </c>
      <c r="AN68" s="19">
        <f t="shared" ref="AN68:AN131" si="26">AM68-AM67</f>
        <v>3</v>
      </c>
      <c r="AO68" s="17">
        <f t="shared" si="21"/>
        <v>2.4210911604399688E-2</v>
      </c>
      <c r="AP68" s="18">
        <f t="shared" ref="AP68:AP131" si="27">AN68^2</f>
        <v>9</v>
      </c>
    </row>
    <row r="69" spans="1:42" x14ac:dyDescent="0.35">
      <c r="A69" s="1">
        <v>67</v>
      </c>
      <c r="B69" s="1">
        <v>4</v>
      </c>
      <c r="C69" s="1">
        <v>4</v>
      </c>
      <c r="D69" s="1">
        <v>5</v>
      </c>
      <c r="E69" s="1">
        <v>5</v>
      </c>
      <c r="F69" s="1">
        <v>4</v>
      </c>
      <c r="G69" s="1">
        <v>5</v>
      </c>
      <c r="H69" s="1">
        <v>5</v>
      </c>
      <c r="I69" s="1">
        <v>5</v>
      </c>
      <c r="J69" s="1">
        <v>5</v>
      </c>
      <c r="K69" s="1">
        <v>4</v>
      </c>
      <c r="L69" s="1">
        <v>5</v>
      </c>
      <c r="M69" s="1">
        <v>5</v>
      </c>
      <c r="N69" s="1">
        <v>5</v>
      </c>
      <c r="O69" s="1">
        <v>5</v>
      </c>
      <c r="P69" s="1">
        <v>5</v>
      </c>
      <c r="Q69" s="1">
        <v>5</v>
      </c>
      <c r="R69">
        <f t="shared" si="22"/>
        <v>76</v>
      </c>
      <c r="S69">
        <f t="shared" si="23"/>
        <v>4.75</v>
      </c>
      <c r="U69" s="1">
        <v>67</v>
      </c>
      <c r="V69" s="1">
        <v>5</v>
      </c>
      <c r="W69" s="1">
        <v>4</v>
      </c>
      <c r="X69" s="1">
        <v>4</v>
      </c>
      <c r="Y69" s="1">
        <v>5</v>
      </c>
      <c r="Z69" s="1">
        <v>4</v>
      </c>
      <c r="AA69">
        <f t="shared" si="24"/>
        <v>22</v>
      </c>
      <c r="AB69">
        <f t="shared" si="25"/>
        <v>4.4000000000000004</v>
      </c>
      <c r="AD69">
        <f t="shared" si="14"/>
        <v>22</v>
      </c>
      <c r="AE69">
        <f t="shared" si="15"/>
        <v>76</v>
      </c>
      <c r="AF69">
        <f t="shared" si="16"/>
        <v>1672</v>
      </c>
      <c r="AG69">
        <f t="shared" si="17"/>
        <v>5776</v>
      </c>
      <c r="AH69">
        <f t="shared" si="18"/>
        <v>484</v>
      </c>
      <c r="AL69">
        <f t="shared" si="19"/>
        <v>22.155598559133431</v>
      </c>
      <c r="AM69" s="19">
        <f t="shared" si="20"/>
        <v>-0.15559855913343057</v>
      </c>
      <c r="AN69" s="19">
        <f t="shared" si="26"/>
        <v>0</v>
      </c>
      <c r="AO69" s="17">
        <f t="shared" si="21"/>
        <v>2.4210911604399688E-2</v>
      </c>
      <c r="AP69" s="18">
        <f t="shared" si="27"/>
        <v>0</v>
      </c>
    </row>
    <row r="70" spans="1:42" x14ac:dyDescent="0.35">
      <c r="A70" s="1">
        <v>68</v>
      </c>
      <c r="B70" s="1">
        <v>4</v>
      </c>
      <c r="C70" s="1">
        <v>4</v>
      </c>
      <c r="D70" s="1">
        <v>5</v>
      </c>
      <c r="E70" s="1">
        <v>5</v>
      </c>
      <c r="F70" s="1">
        <v>4</v>
      </c>
      <c r="G70" s="1">
        <v>5</v>
      </c>
      <c r="H70" s="1">
        <v>5</v>
      </c>
      <c r="I70" s="1">
        <v>5</v>
      </c>
      <c r="J70" s="1">
        <v>5</v>
      </c>
      <c r="K70" s="1">
        <v>4</v>
      </c>
      <c r="L70" s="1">
        <v>5</v>
      </c>
      <c r="M70" s="1">
        <v>5</v>
      </c>
      <c r="N70" s="1">
        <v>5</v>
      </c>
      <c r="O70" s="1">
        <v>5</v>
      </c>
      <c r="P70" s="1">
        <v>5</v>
      </c>
      <c r="Q70" s="1">
        <v>5</v>
      </c>
      <c r="R70">
        <f t="shared" si="22"/>
        <v>76</v>
      </c>
      <c r="S70">
        <f t="shared" si="23"/>
        <v>4.75</v>
      </c>
      <c r="U70" s="1">
        <v>68</v>
      </c>
      <c r="V70" s="1">
        <v>5</v>
      </c>
      <c r="W70" s="1">
        <v>4</v>
      </c>
      <c r="X70" s="1">
        <v>4</v>
      </c>
      <c r="Y70" s="1">
        <v>5</v>
      </c>
      <c r="Z70" s="1">
        <v>4</v>
      </c>
      <c r="AA70">
        <f t="shared" si="24"/>
        <v>22</v>
      </c>
      <c r="AB70">
        <f t="shared" si="25"/>
        <v>4.4000000000000004</v>
      </c>
      <c r="AD70">
        <f t="shared" si="14"/>
        <v>21</v>
      </c>
      <c r="AE70">
        <f t="shared" si="15"/>
        <v>76</v>
      </c>
      <c r="AF70">
        <f t="shared" si="16"/>
        <v>1596</v>
      </c>
      <c r="AG70">
        <f t="shared" si="17"/>
        <v>5776</v>
      </c>
      <c r="AH70">
        <f t="shared" si="18"/>
        <v>441</v>
      </c>
      <c r="AL70">
        <f t="shared" si="19"/>
        <v>22.155598559133431</v>
      </c>
      <c r="AM70" s="19">
        <f t="shared" si="20"/>
        <v>-1.1555985591334306</v>
      </c>
      <c r="AN70" s="19">
        <f t="shared" si="26"/>
        <v>-1</v>
      </c>
      <c r="AO70" s="17">
        <f t="shared" si="21"/>
        <v>1.3354080298712607</v>
      </c>
      <c r="AP70" s="18">
        <f t="shared" si="27"/>
        <v>1</v>
      </c>
    </row>
    <row r="71" spans="1:42" x14ac:dyDescent="0.35">
      <c r="A71" s="1">
        <v>69</v>
      </c>
      <c r="B71" s="1">
        <v>4</v>
      </c>
      <c r="C71" s="1">
        <v>4</v>
      </c>
      <c r="D71" s="1">
        <v>5</v>
      </c>
      <c r="E71" s="1">
        <v>5</v>
      </c>
      <c r="F71" s="1">
        <v>4</v>
      </c>
      <c r="G71" s="1">
        <v>5</v>
      </c>
      <c r="H71" s="1">
        <v>5</v>
      </c>
      <c r="I71" s="1">
        <v>5</v>
      </c>
      <c r="J71" s="1">
        <v>5</v>
      </c>
      <c r="K71" s="1">
        <v>4</v>
      </c>
      <c r="L71" s="1">
        <v>5</v>
      </c>
      <c r="M71" s="1">
        <v>5</v>
      </c>
      <c r="N71" s="1">
        <v>5</v>
      </c>
      <c r="O71" s="1">
        <v>5</v>
      </c>
      <c r="P71" s="1">
        <v>5</v>
      </c>
      <c r="Q71" s="1">
        <v>5</v>
      </c>
      <c r="R71">
        <f t="shared" si="22"/>
        <v>76</v>
      </c>
      <c r="S71">
        <f t="shared" si="23"/>
        <v>4.75</v>
      </c>
      <c r="U71" s="1">
        <v>69</v>
      </c>
      <c r="V71" s="1">
        <v>5</v>
      </c>
      <c r="W71" s="1">
        <v>4</v>
      </c>
      <c r="X71" s="1">
        <v>4</v>
      </c>
      <c r="Y71" s="1">
        <v>4</v>
      </c>
      <c r="Z71" s="1">
        <v>4</v>
      </c>
      <c r="AA71">
        <f t="shared" si="24"/>
        <v>21</v>
      </c>
      <c r="AB71">
        <f t="shared" si="25"/>
        <v>4.2</v>
      </c>
      <c r="AD71">
        <f t="shared" si="14"/>
        <v>22</v>
      </c>
      <c r="AE71">
        <f t="shared" si="15"/>
        <v>76</v>
      </c>
      <c r="AF71">
        <f t="shared" si="16"/>
        <v>1672</v>
      </c>
      <c r="AG71">
        <f t="shared" si="17"/>
        <v>5776</v>
      </c>
      <c r="AH71">
        <f t="shared" si="18"/>
        <v>484</v>
      </c>
      <c r="AL71">
        <f t="shared" si="19"/>
        <v>22.155598559133431</v>
      </c>
      <c r="AM71" s="19">
        <f t="shared" si="20"/>
        <v>-0.15559855913343057</v>
      </c>
      <c r="AN71" s="19">
        <f t="shared" si="26"/>
        <v>1</v>
      </c>
      <c r="AO71" s="17">
        <f t="shared" si="21"/>
        <v>2.4210911604399688E-2</v>
      </c>
      <c r="AP71" s="18">
        <f t="shared" si="27"/>
        <v>1</v>
      </c>
    </row>
    <row r="72" spans="1:42" x14ac:dyDescent="0.35">
      <c r="A72" s="1">
        <v>70</v>
      </c>
      <c r="B72" s="1">
        <v>4</v>
      </c>
      <c r="C72" s="1">
        <v>4</v>
      </c>
      <c r="D72" s="1">
        <v>5</v>
      </c>
      <c r="E72" s="1">
        <v>5</v>
      </c>
      <c r="F72" s="1">
        <v>4</v>
      </c>
      <c r="G72" s="1">
        <v>5</v>
      </c>
      <c r="H72" s="1">
        <v>5</v>
      </c>
      <c r="I72" s="1">
        <v>5</v>
      </c>
      <c r="J72" s="1">
        <v>5</v>
      </c>
      <c r="K72" s="1">
        <v>4</v>
      </c>
      <c r="L72" s="1">
        <v>5</v>
      </c>
      <c r="M72" s="1">
        <v>5</v>
      </c>
      <c r="N72" s="1">
        <v>5</v>
      </c>
      <c r="O72" s="1">
        <v>5</v>
      </c>
      <c r="P72" s="1">
        <v>5</v>
      </c>
      <c r="Q72" s="1">
        <v>5</v>
      </c>
      <c r="R72">
        <f t="shared" si="22"/>
        <v>76</v>
      </c>
      <c r="S72">
        <f t="shared" si="23"/>
        <v>4.75</v>
      </c>
      <c r="U72" s="1">
        <v>70</v>
      </c>
      <c r="V72" s="1">
        <v>5</v>
      </c>
      <c r="W72" s="1">
        <v>4</v>
      </c>
      <c r="X72" s="1">
        <v>4</v>
      </c>
      <c r="Y72" s="1">
        <v>5</v>
      </c>
      <c r="Z72" s="1">
        <v>4</v>
      </c>
      <c r="AA72">
        <f t="shared" si="24"/>
        <v>22</v>
      </c>
      <c r="AB72">
        <f t="shared" si="25"/>
        <v>4.4000000000000004</v>
      </c>
      <c r="AD72">
        <f t="shared" si="14"/>
        <v>21</v>
      </c>
      <c r="AE72">
        <f t="shared" si="15"/>
        <v>71</v>
      </c>
      <c r="AF72">
        <f t="shared" si="16"/>
        <v>1491</v>
      </c>
      <c r="AG72">
        <f t="shared" si="17"/>
        <v>5041</v>
      </c>
      <c r="AH72">
        <f t="shared" si="18"/>
        <v>441</v>
      </c>
      <c r="AL72">
        <f t="shared" si="19"/>
        <v>21.401372546675297</v>
      </c>
      <c r="AM72" s="19">
        <f t="shared" si="20"/>
        <v>-0.40137254667529731</v>
      </c>
      <c r="AN72" s="19">
        <f t="shared" si="26"/>
        <v>-0.24577398754186675</v>
      </c>
      <c r="AO72" s="17">
        <f t="shared" si="21"/>
        <v>0.16109992122461372</v>
      </c>
      <c r="AP72" s="18">
        <f t="shared" si="27"/>
        <v>6.0404852952229672E-2</v>
      </c>
    </row>
    <row r="73" spans="1:42" x14ac:dyDescent="0.35">
      <c r="A73" s="1">
        <v>71</v>
      </c>
      <c r="B73" s="1">
        <v>4</v>
      </c>
      <c r="C73" s="1">
        <v>4</v>
      </c>
      <c r="D73" s="1">
        <v>4</v>
      </c>
      <c r="E73" s="1">
        <v>4</v>
      </c>
      <c r="F73" s="1">
        <v>4</v>
      </c>
      <c r="G73" s="1">
        <v>5</v>
      </c>
      <c r="H73" s="1">
        <v>4</v>
      </c>
      <c r="I73" s="1">
        <v>5</v>
      </c>
      <c r="J73" s="1">
        <v>5</v>
      </c>
      <c r="K73" s="1">
        <v>5</v>
      </c>
      <c r="L73" s="1">
        <v>5</v>
      </c>
      <c r="M73" s="1">
        <v>5</v>
      </c>
      <c r="N73" s="1">
        <v>5</v>
      </c>
      <c r="O73" s="1">
        <v>4</v>
      </c>
      <c r="P73" s="1">
        <v>4</v>
      </c>
      <c r="Q73" s="1">
        <v>4</v>
      </c>
      <c r="R73">
        <f t="shared" si="22"/>
        <v>71</v>
      </c>
      <c r="S73">
        <f t="shared" si="23"/>
        <v>4.4375</v>
      </c>
      <c r="U73" s="1">
        <v>71</v>
      </c>
      <c r="V73" s="1">
        <v>4</v>
      </c>
      <c r="W73" s="1">
        <v>5</v>
      </c>
      <c r="X73" s="1">
        <v>4</v>
      </c>
      <c r="Y73" s="1">
        <v>4</v>
      </c>
      <c r="Z73" s="1">
        <v>4</v>
      </c>
      <c r="AA73">
        <f t="shared" si="24"/>
        <v>21</v>
      </c>
      <c r="AB73">
        <f t="shared" si="25"/>
        <v>4.2</v>
      </c>
      <c r="AD73">
        <f t="shared" si="14"/>
        <v>24</v>
      </c>
      <c r="AE73">
        <f t="shared" si="15"/>
        <v>73</v>
      </c>
      <c r="AF73">
        <f t="shared" si="16"/>
        <v>1752</v>
      </c>
      <c r="AG73">
        <f t="shared" si="17"/>
        <v>5329</v>
      </c>
      <c r="AH73">
        <f t="shared" si="18"/>
        <v>576</v>
      </c>
      <c r="AL73">
        <f t="shared" si="19"/>
        <v>21.703062951658552</v>
      </c>
      <c r="AM73" s="19">
        <f t="shared" si="20"/>
        <v>2.296937048341448</v>
      </c>
      <c r="AN73" s="19">
        <f t="shared" si="26"/>
        <v>2.6983095950167453</v>
      </c>
      <c r="AO73" s="17">
        <f t="shared" si="21"/>
        <v>5.2759198040435233</v>
      </c>
      <c r="AP73" s="18">
        <f t="shared" si="27"/>
        <v>7.2808746705594318</v>
      </c>
    </row>
    <row r="74" spans="1:42" x14ac:dyDescent="0.35">
      <c r="A74" s="1">
        <v>72</v>
      </c>
      <c r="B74" s="1">
        <v>4</v>
      </c>
      <c r="C74" s="1">
        <v>5</v>
      </c>
      <c r="D74" s="1">
        <v>4</v>
      </c>
      <c r="E74" s="1">
        <v>4</v>
      </c>
      <c r="F74" s="1">
        <v>5</v>
      </c>
      <c r="G74" s="1">
        <v>5</v>
      </c>
      <c r="H74" s="1">
        <v>5</v>
      </c>
      <c r="I74" s="1">
        <v>5</v>
      </c>
      <c r="J74" s="1">
        <v>5</v>
      </c>
      <c r="K74" s="1">
        <v>5</v>
      </c>
      <c r="L74" s="1">
        <v>4</v>
      </c>
      <c r="M74" s="1">
        <v>5</v>
      </c>
      <c r="N74" s="1">
        <v>5</v>
      </c>
      <c r="O74" s="1">
        <v>4</v>
      </c>
      <c r="P74" s="1">
        <v>4</v>
      </c>
      <c r="Q74" s="1">
        <v>4</v>
      </c>
      <c r="R74">
        <f t="shared" si="22"/>
        <v>73</v>
      </c>
      <c r="S74">
        <f t="shared" si="23"/>
        <v>4.5625</v>
      </c>
      <c r="U74" s="1">
        <v>72</v>
      </c>
      <c r="V74" s="1">
        <v>5</v>
      </c>
      <c r="W74" s="1">
        <v>4</v>
      </c>
      <c r="X74" s="1">
        <v>5</v>
      </c>
      <c r="Y74" s="1">
        <v>5</v>
      </c>
      <c r="Z74" s="1">
        <v>5</v>
      </c>
      <c r="AA74">
        <f t="shared" si="24"/>
        <v>24</v>
      </c>
      <c r="AB74">
        <f t="shared" si="25"/>
        <v>4.8</v>
      </c>
      <c r="AD74">
        <f t="shared" si="14"/>
        <v>20</v>
      </c>
      <c r="AE74">
        <f t="shared" si="15"/>
        <v>72</v>
      </c>
      <c r="AF74">
        <f t="shared" si="16"/>
        <v>1440</v>
      </c>
      <c r="AG74">
        <f t="shared" si="17"/>
        <v>5184</v>
      </c>
      <c r="AH74">
        <f t="shared" si="18"/>
        <v>400</v>
      </c>
      <c r="AL74">
        <f t="shared" si="19"/>
        <v>21.552217749166925</v>
      </c>
      <c r="AM74" s="19">
        <f t="shared" si="20"/>
        <v>-1.5522177491669247</v>
      </c>
      <c r="AN74" s="19">
        <f t="shared" si="26"/>
        <v>-3.8491547975083726</v>
      </c>
      <c r="AO74" s="17">
        <f t="shared" si="21"/>
        <v>2.4093799408288339</v>
      </c>
      <c r="AP74" s="18">
        <f t="shared" si="27"/>
        <v>14.815992655181722</v>
      </c>
    </row>
    <row r="75" spans="1:42" x14ac:dyDescent="0.35">
      <c r="A75" s="1">
        <v>73</v>
      </c>
      <c r="B75" s="1">
        <v>5</v>
      </c>
      <c r="C75" s="1">
        <v>5</v>
      </c>
      <c r="D75" s="1">
        <v>5</v>
      </c>
      <c r="E75" s="1">
        <v>5</v>
      </c>
      <c r="F75" s="1">
        <v>5</v>
      </c>
      <c r="G75" s="1">
        <v>5</v>
      </c>
      <c r="H75" s="1">
        <v>5</v>
      </c>
      <c r="I75" s="1">
        <v>4</v>
      </c>
      <c r="J75" s="1">
        <v>4</v>
      </c>
      <c r="K75" s="1">
        <v>4</v>
      </c>
      <c r="L75" s="1">
        <v>4</v>
      </c>
      <c r="M75" s="1">
        <v>5</v>
      </c>
      <c r="N75" s="1">
        <v>4</v>
      </c>
      <c r="O75" s="1">
        <v>4</v>
      </c>
      <c r="P75" s="1">
        <v>4</v>
      </c>
      <c r="Q75" s="1">
        <v>4</v>
      </c>
      <c r="R75">
        <f t="shared" si="22"/>
        <v>72</v>
      </c>
      <c r="S75">
        <f t="shared" si="23"/>
        <v>4.5</v>
      </c>
      <c r="U75" s="1">
        <v>73</v>
      </c>
      <c r="V75" s="1">
        <v>4</v>
      </c>
      <c r="W75" s="1">
        <v>4</v>
      </c>
      <c r="X75" s="1">
        <v>4</v>
      </c>
      <c r="Y75" s="1">
        <v>4</v>
      </c>
      <c r="Z75" s="1">
        <v>4</v>
      </c>
      <c r="AA75">
        <f t="shared" si="24"/>
        <v>20</v>
      </c>
      <c r="AB75">
        <f t="shared" si="25"/>
        <v>4</v>
      </c>
      <c r="AD75">
        <f t="shared" si="14"/>
        <v>25</v>
      </c>
      <c r="AE75">
        <f t="shared" si="15"/>
        <v>72</v>
      </c>
      <c r="AF75">
        <f t="shared" si="16"/>
        <v>1800</v>
      </c>
      <c r="AG75">
        <f t="shared" si="17"/>
        <v>5184</v>
      </c>
      <c r="AH75">
        <f t="shared" si="18"/>
        <v>625</v>
      </c>
      <c r="AL75">
        <f t="shared" si="19"/>
        <v>21.552217749166925</v>
      </c>
      <c r="AM75" s="19">
        <f t="shared" si="20"/>
        <v>3.4477822508330753</v>
      </c>
      <c r="AN75" s="19">
        <f t="shared" si="26"/>
        <v>5</v>
      </c>
      <c r="AO75" s="17">
        <f t="shared" si="21"/>
        <v>11.887202449159588</v>
      </c>
      <c r="AP75" s="18">
        <f t="shared" si="27"/>
        <v>25</v>
      </c>
    </row>
    <row r="76" spans="1:42" x14ac:dyDescent="0.35">
      <c r="A76" s="1">
        <v>74</v>
      </c>
      <c r="B76" s="1">
        <v>5</v>
      </c>
      <c r="C76" s="1">
        <v>5</v>
      </c>
      <c r="D76" s="1">
        <v>5</v>
      </c>
      <c r="E76" s="1">
        <v>5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v>4</v>
      </c>
      <c r="L76" s="1">
        <v>5</v>
      </c>
      <c r="M76" s="1">
        <v>5</v>
      </c>
      <c r="N76" s="1">
        <v>5</v>
      </c>
      <c r="O76" s="1">
        <v>4</v>
      </c>
      <c r="P76" s="1">
        <v>5</v>
      </c>
      <c r="Q76" s="1">
        <v>4</v>
      </c>
      <c r="R76">
        <f t="shared" si="22"/>
        <v>72</v>
      </c>
      <c r="S76">
        <f t="shared" si="23"/>
        <v>4.5</v>
      </c>
      <c r="U76" s="1">
        <v>74</v>
      </c>
      <c r="V76" s="1">
        <v>5</v>
      </c>
      <c r="W76" s="1">
        <v>5</v>
      </c>
      <c r="X76" s="1">
        <v>5</v>
      </c>
      <c r="Y76" s="1">
        <v>5</v>
      </c>
      <c r="Z76" s="1">
        <v>5</v>
      </c>
      <c r="AA76">
        <f t="shared" si="24"/>
        <v>25</v>
      </c>
      <c r="AB76">
        <f t="shared" si="25"/>
        <v>5</v>
      </c>
      <c r="AD76">
        <f t="shared" si="14"/>
        <v>20</v>
      </c>
      <c r="AE76">
        <f t="shared" si="15"/>
        <v>64</v>
      </c>
      <c r="AF76">
        <f t="shared" si="16"/>
        <v>1280</v>
      </c>
      <c r="AG76">
        <f t="shared" si="17"/>
        <v>4096</v>
      </c>
      <c r="AH76">
        <f t="shared" si="18"/>
        <v>400</v>
      </c>
      <c r="AL76">
        <f t="shared" si="19"/>
        <v>20.345456129233913</v>
      </c>
      <c r="AM76" s="19">
        <f t="shared" si="20"/>
        <v>-0.34545612923391289</v>
      </c>
      <c r="AN76" s="19">
        <f t="shared" si="26"/>
        <v>-3.7932383800669882</v>
      </c>
      <c r="AO76" s="17">
        <f t="shared" si="21"/>
        <v>0.11933993722527793</v>
      </c>
      <c r="AP76" s="18">
        <f t="shared" si="27"/>
        <v>14.388657408013229</v>
      </c>
    </row>
    <row r="77" spans="1:42" x14ac:dyDescent="0.35">
      <c r="A77" s="1">
        <v>75</v>
      </c>
      <c r="B77" s="1">
        <v>4</v>
      </c>
      <c r="C77" s="1">
        <v>4</v>
      </c>
      <c r="D77" s="1">
        <v>4</v>
      </c>
      <c r="E77" s="1">
        <v>4</v>
      </c>
      <c r="F77" s="1">
        <v>4</v>
      </c>
      <c r="G77" s="1">
        <v>4</v>
      </c>
      <c r="H77" s="1">
        <v>4</v>
      </c>
      <c r="I77" s="1">
        <v>4</v>
      </c>
      <c r="J77" s="1">
        <v>4</v>
      </c>
      <c r="K77" s="1">
        <v>4</v>
      </c>
      <c r="L77" s="1">
        <v>4</v>
      </c>
      <c r="M77" s="1">
        <v>4</v>
      </c>
      <c r="N77" s="1">
        <v>4</v>
      </c>
      <c r="O77" s="1">
        <v>4</v>
      </c>
      <c r="P77" s="1">
        <v>4</v>
      </c>
      <c r="Q77" s="1">
        <v>4</v>
      </c>
      <c r="R77">
        <f t="shared" si="22"/>
        <v>64</v>
      </c>
      <c r="S77">
        <f t="shared" si="23"/>
        <v>4</v>
      </c>
      <c r="U77" s="1">
        <v>75</v>
      </c>
      <c r="V77" s="1">
        <v>4</v>
      </c>
      <c r="W77" s="1">
        <v>4</v>
      </c>
      <c r="X77" s="1">
        <v>4</v>
      </c>
      <c r="Y77" s="1">
        <v>4</v>
      </c>
      <c r="Z77" s="1">
        <v>4</v>
      </c>
      <c r="AA77">
        <f t="shared" si="24"/>
        <v>20</v>
      </c>
      <c r="AB77">
        <f t="shared" si="25"/>
        <v>4</v>
      </c>
      <c r="AD77">
        <f t="shared" si="14"/>
        <v>18</v>
      </c>
      <c r="AE77">
        <f t="shared" si="15"/>
        <v>64</v>
      </c>
      <c r="AF77">
        <f t="shared" si="16"/>
        <v>1152</v>
      </c>
      <c r="AG77">
        <f t="shared" si="17"/>
        <v>4096</v>
      </c>
      <c r="AH77">
        <f t="shared" si="18"/>
        <v>324</v>
      </c>
      <c r="AL77">
        <f t="shared" si="19"/>
        <v>20.345456129233913</v>
      </c>
      <c r="AM77" s="19">
        <f t="shared" si="20"/>
        <v>-2.3454561292339129</v>
      </c>
      <c r="AN77" s="19">
        <f t="shared" si="26"/>
        <v>-2</v>
      </c>
      <c r="AO77" s="17">
        <f t="shared" si="21"/>
        <v>5.5011644541609295</v>
      </c>
      <c r="AP77" s="18">
        <f t="shared" si="27"/>
        <v>4</v>
      </c>
    </row>
    <row r="78" spans="1:42" x14ac:dyDescent="0.35">
      <c r="A78" s="1">
        <v>76</v>
      </c>
      <c r="B78" s="1">
        <v>4</v>
      </c>
      <c r="C78" s="1">
        <v>4</v>
      </c>
      <c r="D78" s="1">
        <v>4</v>
      </c>
      <c r="E78" s="1">
        <v>4</v>
      </c>
      <c r="F78" s="1">
        <v>4</v>
      </c>
      <c r="G78" s="1">
        <v>4</v>
      </c>
      <c r="H78" s="1">
        <v>4</v>
      </c>
      <c r="I78" s="1">
        <v>4</v>
      </c>
      <c r="J78" s="1">
        <v>4</v>
      </c>
      <c r="K78" s="1">
        <v>4</v>
      </c>
      <c r="L78" s="1">
        <v>4</v>
      </c>
      <c r="M78" s="1">
        <v>4</v>
      </c>
      <c r="N78" s="1">
        <v>4</v>
      </c>
      <c r="O78" s="1">
        <v>4</v>
      </c>
      <c r="P78" s="1">
        <v>4</v>
      </c>
      <c r="Q78" s="1">
        <v>4</v>
      </c>
      <c r="R78">
        <f t="shared" si="22"/>
        <v>64</v>
      </c>
      <c r="S78">
        <f t="shared" si="23"/>
        <v>4</v>
      </c>
      <c r="U78" s="1">
        <v>76</v>
      </c>
      <c r="V78" s="1">
        <v>4</v>
      </c>
      <c r="W78" s="1">
        <v>4</v>
      </c>
      <c r="X78" s="1">
        <v>4</v>
      </c>
      <c r="Y78" s="1">
        <v>4</v>
      </c>
      <c r="Z78" s="1">
        <v>2</v>
      </c>
      <c r="AA78">
        <f t="shared" si="24"/>
        <v>18</v>
      </c>
      <c r="AB78">
        <f t="shared" si="25"/>
        <v>3.6</v>
      </c>
      <c r="AD78">
        <f t="shared" si="14"/>
        <v>18</v>
      </c>
      <c r="AE78">
        <f t="shared" si="15"/>
        <v>64</v>
      </c>
      <c r="AF78">
        <f t="shared" si="16"/>
        <v>1152</v>
      </c>
      <c r="AG78">
        <f t="shared" si="17"/>
        <v>4096</v>
      </c>
      <c r="AH78">
        <f t="shared" si="18"/>
        <v>324</v>
      </c>
      <c r="AL78">
        <f t="shared" si="19"/>
        <v>20.345456129233913</v>
      </c>
      <c r="AM78" s="19">
        <f t="shared" si="20"/>
        <v>-2.3454561292339129</v>
      </c>
      <c r="AN78" s="19">
        <f t="shared" si="26"/>
        <v>0</v>
      </c>
      <c r="AO78" s="17">
        <f t="shared" si="21"/>
        <v>5.5011644541609295</v>
      </c>
      <c r="AP78" s="18">
        <f t="shared" si="27"/>
        <v>0</v>
      </c>
    </row>
    <row r="79" spans="1:42" x14ac:dyDescent="0.35">
      <c r="A79" s="1">
        <v>77</v>
      </c>
      <c r="B79" s="1">
        <v>4</v>
      </c>
      <c r="C79" s="1">
        <v>4</v>
      </c>
      <c r="D79" s="1">
        <v>4</v>
      </c>
      <c r="E79" s="1">
        <v>4</v>
      </c>
      <c r="F79" s="1">
        <v>4</v>
      </c>
      <c r="G79" s="1">
        <v>4</v>
      </c>
      <c r="H79" s="1">
        <v>4</v>
      </c>
      <c r="I79" s="1">
        <v>4</v>
      </c>
      <c r="J79" s="1">
        <v>4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v>4</v>
      </c>
      <c r="Q79" s="1">
        <v>4</v>
      </c>
      <c r="R79">
        <f t="shared" si="22"/>
        <v>64</v>
      </c>
      <c r="S79">
        <f t="shared" si="23"/>
        <v>4</v>
      </c>
      <c r="U79" s="1">
        <v>77</v>
      </c>
      <c r="V79" s="1">
        <v>4</v>
      </c>
      <c r="W79" s="1">
        <v>4</v>
      </c>
      <c r="X79" s="1">
        <v>4</v>
      </c>
      <c r="Y79" s="1">
        <v>4</v>
      </c>
      <c r="Z79" s="1">
        <v>2</v>
      </c>
      <c r="AA79">
        <f t="shared" si="24"/>
        <v>18</v>
      </c>
      <c r="AB79">
        <f t="shared" si="25"/>
        <v>3.6</v>
      </c>
      <c r="AD79">
        <f t="shared" si="14"/>
        <v>18</v>
      </c>
      <c r="AE79">
        <f t="shared" si="15"/>
        <v>64</v>
      </c>
      <c r="AF79">
        <f t="shared" si="16"/>
        <v>1152</v>
      </c>
      <c r="AG79">
        <f t="shared" si="17"/>
        <v>4096</v>
      </c>
      <c r="AH79">
        <f t="shared" si="18"/>
        <v>324</v>
      </c>
      <c r="AL79">
        <f t="shared" si="19"/>
        <v>20.345456129233913</v>
      </c>
      <c r="AM79" s="19">
        <f t="shared" si="20"/>
        <v>-2.3454561292339129</v>
      </c>
      <c r="AN79" s="19">
        <f t="shared" si="26"/>
        <v>0</v>
      </c>
      <c r="AO79" s="17">
        <f t="shared" si="21"/>
        <v>5.5011644541609295</v>
      </c>
      <c r="AP79" s="18">
        <f t="shared" si="27"/>
        <v>0</v>
      </c>
    </row>
    <row r="80" spans="1:42" x14ac:dyDescent="0.35">
      <c r="A80" s="1">
        <v>78</v>
      </c>
      <c r="B80" s="1">
        <v>4</v>
      </c>
      <c r="C80" s="1">
        <v>4</v>
      </c>
      <c r="D80" s="1">
        <v>4</v>
      </c>
      <c r="E80" s="1">
        <v>4</v>
      </c>
      <c r="F80" s="1">
        <v>4</v>
      </c>
      <c r="G80" s="1">
        <v>4</v>
      </c>
      <c r="H80" s="1">
        <v>4</v>
      </c>
      <c r="I80" s="1">
        <v>4</v>
      </c>
      <c r="J80" s="1">
        <v>4</v>
      </c>
      <c r="K80" s="1">
        <v>4</v>
      </c>
      <c r="L80" s="1">
        <v>4</v>
      </c>
      <c r="M80" s="1">
        <v>4</v>
      </c>
      <c r="N80" s="1">
        <v>4</v>
      </c>
      <c r="O80" s="1">
        <v>4</v>
      </c>
      <c r="P80" s="1">
        <v>4</v>
      </c>
      <c r="Q80" s="1">
        <v>4</v>
      </c>
      <c r="R80">
        <f t="shared" si="22"/>
        <v>64</v>
      </c>
      <c r="S80">
        <f t="shared" si="23"/>
        <v>4</v>
      </c>
      <c r="U80" s="1">
        <v>78</v>
      </c>
      <c r="V80" s="1">
        <v>4</v>
      </c>
      <c r="W80" s="1">
        <v>4</v>
      </c>
      <c r="X80" s="1">
        <v>4</v>
      </c>
      <c r="Y80" s="1">
        <v>4</v>
      </c>
      <c r="Z80" s="1">
        <v>2</v>
      </c>
      <c r="AA80">
        <f t="shared" si="24"/>
        <v>18</v>
      </c>
      <c r="AB80">
        <f t="shared" si="25"/>
        <v>3.6</v>
      </c>
      <c r="AD80">
        <f t="shared" si="14"/>
        <v>22</v>
      </c>
      <c r="AE80">
        <f t="shared" si="15"/>
        <v>72</v>
      </c>
      <c r="AF80">
        <f t="shared" si="16"/>
        <v>1584</v>
      </c>
      <c r="AG80">
        <f t="shared" si="17"/>
        <v>5184</v>
      </c>
      <c r="AH80">
        <f t="shared" si="18"/>
        <v>484</v>
      </c>
      <c r="AL80">
        <f t="shared" si="19"/>
        <v>21.552217749166925</v>
      </c>
      <c r="AM80" s="19">
        <f t="shared" si="20"/>
        <v>0.44778225083307532</v>
      </c>
      <c r="AN80" s="19">
        <f t="shared" si="26"/>
        <v>2.7932383800669882</v>
      </c>
      <c r="AO80" s="17">
        <f t="shared" si="21"/>
        <v>0.20050894416113518</v>
      </c>
      <c r="AP80" s="18">
        <f t="shared" si="27"/>
        <v>7.8021806478792524</v>
      </c>
    </row>
    <row r="81" spans="1:42" x14ac:dyDescent="0.35">
      <c r="A81" s="1">
        <v>79</v>
      </c>
      <c r="B81" s="1">
        <v>4</v>
      </c>
      <c r="C81" s="1">
        <v>5</v>
      </c>
      <c r="D81" s="1">
        <v>4</v>
      </c>
      <c r="E81" s="1">
        <v>5</v>
      </c>
      <c r="F81" s="1">
        <v>4</v>
      </c>
      <c r="G81" s="1">
        <v>4</v>
      </c>
      <c r="H81" s="1">
        <v>5</v>
      </c>
      <c r="I81" s="1">
        <v>4</v>
      </c>
      <c r="J81" s="1">
        <v>5</v>
      </c>
      <c r="K81" s="1">
        <v>5</v>
      </c>
      <c r="L81" s="1">
        <v>4</v>
      </c>
      <c r="M81" s="1">
        <v>4</v>
      </c>
      <c r="N81" s="1">
        <v>4</v>
      </c>
      <c r="O81" s="1">
        <v>5</v>
      </c>
      <c r="P81" s="1">
        <v>5</v>
      </c>
      <c r="Q81" s="1">
        <v>5</v>
      </c>
      <c r="R81">
        <f t="shared" si="22"/>
        <v>72</v>
      </c>
      <c r="S81">
        <f t="shared" si="23"/>
        <v>4.5</v>
      </c>
      <c r="U81" s="1">
        <v>79</v>
      </c>
      <c r="V81" s="1">
        <v>5</v>
      </c>
      <c r="W81" s="1">
        <v>4</v>
      </c>
      <c r="X81" s="1">
        <v>4</v>
      </c>
      <c r="Y81" s="1">
        <v>5</v>
      </c>
      <c r="Z81" s="1">
        <v>4</v>
      </c>
      <c r="AA81">
        <f t="shared" si="24"/>
        <v>22</v>
      </c>
      <c r="AB81">
        <f t="shared" si="25"/>
        <v>4.4000000000000004</v>
      </c>
      <c r="AD81">
        <f t="shared" si="14"/>
        <v>22</v>
      </c>
      <c r="AE81">
        <f t="shared" si="15"/>
        <v>75</v>
      </c>
      <c r="AF81">
        <f t="shared" si="16"/>
        <v>1650</v>
      </c>
      <c r="AG81">
        <f t="shared" si="17"/>
        <v>5625</v>
      </c>
      <c r="AH81">
        <f t="shared" si="18"/>
        <v>484</v>
      </c>
      <c r="AL81">
        <f t="shared" si="19"/>
        <v>22.004753356641807</v>
      </c>
      <c r="AM81" s="19">
        <f t="shared" si="20"/>
        <v>-4.7533566418067608E-3</v>
      </c>
      <c r="AN81" s="19">
        <f t="shared" si="26"/>
        <v>-0.45253560747488208</v>
      </c>
      <c r="AO81" s="17">
        <f t="shared" si="21"/>
        <v>2.2594399364208445E-5</v>
      </c>
      <c r="AP81" s="18">
        <f t="shared" si="27"/>
        <v>0.20478847603266057</v>
      </c>
    </row>
    <row r="82" spans="1:42" x14ac:dyDescent="0.35">
      <c r="A82" s="1">
        <v>80</v>
      </c>
      <c r="B82" s="1">
        <v>5</v>
      </c>
      <c r="C82" s="1">
        <v>5</v>
      </c>
      <c r="D82" s="1">
        <v>4</v>
      </c>
      <c r="E82" s="1">
        <v>4</v>
      </c>
      <c r="F82" s="1">
        <v>5</v>
      </c>
      <c r="G82" s="1">
        <v>5</v>
      </c>
      <c r="H82" s="1">
        <v>5</v>
      </c>
      <c r="I82" s="1">
        <v>4</v>
      </c>
      <c r="J82" s="1">
        <v>5</v>
      </c>
      <c r="K82" s="1">
        <v>5</v>
      </c>
      <c r="L82" s="1">
        <v>5</v>
      </c>
      <c r="M82" s="1">
        <v>4</v>
      </c>
      <c r="N82" s="1">
        <v>5</v>
      </c>
      <c r="O82" s="1">
        <v>5</v>
      </c>
      <c r="P82" s="1">
        <v>4</v>
      </c>
      <c r="Q82" s="1">
        <v>5</v>
      </c>
      <c r="R82">
        <f t="shared" si="22"/>
        <v>75</v>
      </c>
      <c r="S82">
        <f t="shared" si="23"/>
        <v>4.6875</v>
      </c>
      <c r="U82" s="1">
        <v>80</v>
      </c>
      <c r="V82" s="1">
        <v>5</v>
      </c>
      <c r="W82" s="1">
        <v>4</v>
      </c>
      <c r="X82" s="1">
        <v>4</v>
      </c>
      <c r="Y82" s="1">
        <v>4</v>
      </c>
      <c r="Z82" s="1">
        <v>5</v>
      </c>
      <c r="AA82">
        <f t="shared" si="24"/>
        <v>22</v>
      </c>
      <c r="AB82">
        <f t="shared" si="25"/>
        <v>4.4000000000000004</v>
      </c>
      <c r="AD82">
        <f t="shared" si="14"/>
        <v>21</v>
      </c>
      <c r="AE82">
        <f t="shared" si="15"/>
        <v>65</v>
      </c>
      <c r="AF82">
        <f t="shared" si="16"/>
        <v>1365</v>
      </c>
      <c r="AG82">
        <f t="shared" si="17"/>
        <v>4225</v>
      </c>
      <c r="AH82">
        <f t="shared" si="18"/>
        <v>441</v>
      </c>
      <c r="AL82">
        <f t="shared" si="19"/>
        <v>20.49630133172554</v>
      </c>
      <c r="AM82" s="19">
        <f t="shared" si="20"/>
        <v>0.50369866827445975</v>
      </c>
      <c r="AN82" s="19">
        <f t="shared" si="26"/>
        <v>0.50845202491626651</v>
      </c>
      <c r="AO82" s="17">
        <f t="shared" si="21"/>
        <v>0.25371234842146423</v>
      </c>
      <c r="AP82" s="18">
        <f t="shared" si="27"/>
        <v>0.25852346164145168</v>
      </c>
    </row>
    <row r="83" spans="1:42" x14ac:dyDescent="0.35">
      <c r="A83" s="1">
        <v>81</v>
      </c>
      <c r="B83" s="1">
        <v>4</v>
      </c>
      <c r="C83" s="1">
        <v>4</v>
      </c>
      <c r="D83" s="1">
        <v>4</v>
      </c>
      <c r="E83" s="1">
        <v>4</v>
      </c>
      <c r="F83" s="1">
        <v>4</v>
      </c>
      <c r="G83" s="1">
        <v>4</v>
      </c>
      <c r="H83" s="1">
        <v>4</v>
      </c>
      <c r="I83" s="1">
        <v>4</v>
      </c>
      <c r="J83" s="1">
        <v>5</v>
      </c>
      <c r="K83" s="1">
        <v>4</v>
      </c>
      <c r="L83" s="1">
        <v>4</v>
      </c>
      <c r="M83" s="1">
        <v>4</v>
      </c>
      <c r="N83" s="1">
        <v>4</v>
      </c>
      <c r="O83" s="1">
        <v>4</v>
      </c>
      <c r="P83" s="1">
        <v>4</v>
      </c>
      <c r="Q83" s="1">
        <v>4</v>
      </c>
      <c r="R83">
        <f t="shared" si="22"/>
        <v>65</v>
      </c>
      <c r="S83">
        <f t="shared" si="23"/>
        <v>4.0625</v>
      </c>
      <c r="U83" s="1">
        <v>81</v>
      </c>
      <c r="V83" s="1">
        <v>4</v>
      </c>
      <c r="W83" s="1">
        <v>4</v>
      </c>
      <c r="X83" s="1">
        <v>5</v>
      </c>
      <c r="Y83" s="1">
        <v>4</v>
      </c>
      <c r="Z83" s="1">
        <v>4</v>
      </c>
      <c r="AA83">
        <f t="shared" si="24"/>
        <v>21</v>
      </c>
      <c r="AB83">
        <f t="shared" si="25"/>
        <v>4.2</v>
      </c>
      <c r="AD83">
        <f t="shared" si="14"/>
        <v>20</v>
      </c>
      <c r="AE83">
        <f t="shared" si="15"/>
        <v>66</v>
      </c>
      <c r="AF83">
        <f t="shared" si="16"/>
        <v>1320</v>
      </c>
      <c r="AG83">
        <f t="shared" si="17"/>
        <v>4356</v>
      </c>
      <c r="AH83">
        <f t="shared" si="18"/>
        <v>400</v>
      </c>
      <c r="AL83">
        <f t="shared" si="19"/>
        <v>20.647146534217164</v>
      </c>
      <c r="AM83" s="19">
        <f t="shared" si="20"/>
        <v>-0.64714653421716406</v>
      </c>
      <c r="AN83" s="19">
        <f t="shared" si="26"/>
        <v>-1.1508452024916238</v>
      </c>
      <c r="AO83" s="17">
        <f t="shared" si="21"/>
        <v>0.41879863674928708</v>
      </c>
      <c r="AP83" s="18">
        <f t="shared" si="27"/>
        <v>1.3244446800979865</v>
      </c>
    </row>
    <row r="84" spans="1:42" x14ac:dyDescent="0.35">
      <c r="A84" s="1">
        <v>82</v>
      </c>
      <c r="B84" s="1">
        <v>4</v>
      </c>
      <c r="C84" s="1">
        <v>4</v>
      </c>
      <c r="D84" s="1">
        <v>4</v>
      </c>
      <c r="E84" s="1">
        <v>4</v>
      </c>
      <c r="F84" s="1">
        <v>4</v>
      </c>
      <c r="G84" s="1">
        <v>5</v>
      </c>
      <c r="H84" s="1">
        <v>4</v>
      </c>
      <c r="I84" s="1">
        <v>4</v>
      </c>
      <c r="J84" s="1">
        <v>4</v>
      </c>
      <c r="K84" s="1">
        <v>4</v>
      </c>
      <c r="L84" s="1">
        <v>5</v>
      </c>
      <c r="M84" s="1">
        <v>4</v>
      </c>
      <c r="N84" s="1">
        <v>4</v>
      </c>
      <c r="O84" s="1">
        <v>4</v>
      </c>
      <c r="P84" s="1">
        <v>4</v>
      </c>
      <c r="Q84" s="1">
        <v>4</v>
      </c>
      <c r="R84">
        <f t="shared" si="22"/>
        <v>66</v>
      </c>
      <c r="S84">
        <f t="shared" si="23"/>
        <v>4.125</v>
      </c>
      <c r="U84" s="1">
        <v>82</v>
      </c>
      <c r="V84" s="1">
        <v>4</v>
      </c>
      <c r="W84" s="1">
        <v>4</v>
      </c>
      <c r="X84" s="1">
        <v>4</v>
      </c>
      <c r="Y84" s="1">
        <v>4</v>
      </c>
      <c r="Z84" s="1">
        <v>4</v>
      </c>
      <c r="AA84">
        <f t="shared" si="24"/>
        <v>20</v>
      </c>
      <c r="AB84">
        <f t="shared" si="25"/>
        <v>4</v>
      </c>
      <c r="AD84">
        <f t="shared" si="14"/>
        <v>22</v>
      </c>
      <c r="AE84">
        <f t="shared" si="15"/>
        <v>68</v>
      </c>
      <c r="AF84">
        <f t="shared" si="16"/>
        <v>1496</v>
      </c>
      <c r="AG84">
        <f t="shared" si="17"/>
        <v>4624</v>
      </c>
      <c r="AH84">
        <f t="shared" si="18"/>
        <v>484</v>
      </c>
      <c r="AL84">
        <f t="shared" si="19"/>
        <v>20.948836939200419</v>
      </c>
      <c r="AM84" s="19">
        <f t="shared" si="20"/>
        <v>1.0511630607995812</v>
      </c>
      <c r="AN84" s="19">
        <f t="shared" si="26"/>
        <v>1.6983095950167453</v>
      </c>
      <c r="AO84" s="17">
        <f t="shared" si="21"/>
        <v>1.1049437803895441</v>
      </c>
      <c r="AP84" s="18">
        <f t="shared" si="27"/>
        <v>2.8842554805259413</v>
      </c>
    </row>
    <row r="85" spans="1:42" x14ac:dyDescent="0.35">
      <c r="A85" s="1">
        <v>83</v>
      </c>
      <c r="B85" s="1">
        <v>4</v>
      </c>
      <c r="C85" s="1">
        <v>4</v>
      </c>
      <c r="D85" s="1">
        <v>4</v>
      </c>
      <c r="E85" s="1">
        <v>4</v>
      </c>
      <c r="F85" s="1">
        <v>4</v>
      </c>
      <c r="G85" s="1">
        <v>5</v>
      </c>
      <c r="H85" s="1">
        <v>5</v>
      </c>
      <c r="I85" s="1">
        <v>4</v>
      </c>
      <c r="J85" s="1">
        <v>4</v>
      </c>
      <c r="K85" s="1">
        <v>4</v>
      </c>
      <c r="L85" s="1">
        <v>4</v>
      </c>
      <c r="M85" s="1">
        <v>4</v>
      </c>
      <c r="N85" s="1">
        <v>4</v>
      </c>
      <c r="O85" s="1">
        <v>5</v>
      </c>
      <c r="P85" s="1">
        <v>4</v>
      </c>
      <c r="Q85" s="1">
        <v>5</v>
      </c>
      <c r="R85">
        <f t="shared" si="22"/>
        <v>68</v>
      </c>
      <c r="S85">
        <f t="shared" si="23"/>
        <v>4.25</v>
      </c>
      <c r="U85" s="1">
        <v>83</v>
      </c>
      <c r="V85" s="1">
        <v>5</v>
      </c>
      <c r="W85" s="1">
        <v>4</v>
      </c>
      <c r="X85" s="1">
        <v>4</v>
      </c>
      <c r="Y85" s="1">
        <v>4</v>
      </c>
      <c r="Z85" s="1">
        <v>5</v>
      </c>
      <c r="AA85">
        <f t="shared" si="24"/>
        <v>22</v>
      </c>
      <c r="AB85">
        <f t="shared" si="25"/>
        <v>4.4000000000000004</v>
      </c>
      <c r="AD85">
        <f t="shared" si="14"/>
        <v>19</v>
      </c>
      <c r="AE85">
        <f t="shared" si="15"/>
        <v>66</v>
      </c>
      <c r="AF85">
        <f t="shared" si="16"/>
        <v>1254</v>
      </c>
      <c r="AG85">
        <f t="shared" si="17"/>
        <v>4356</v>
      </c>
      <c r="AH85">
        <f t="shared" si="18"/>
        <v>361</v>
      </c>
      <c r="AL85">
        <f t="shared" si="19"/>
        <v>20.647146534217164</v>
      </c>
      <c r="AM85" s="19">
        <f t="shared" si="20"/>
        <v>-1.6471465342171641</v>
      </c>
      <c r="AN85" s="19">
        <f t="shared" si="26"/>
        <v>-2.6983095950167453</v>
      </c>
      <c r="AO85" s="17">
        <f t="shared" si="21"/>
        <v>2.7130917051836154</v>
      </c>
      <c r="AP85" s="18">
        <f t="shared" si="27"/>
        <v>7.2808746705594318</v>
      </c>
    </row>
    <row r="86" spans="1:42" x14ac:dyDescent="0.35">
      <c r="A86" s="1">
        <v>84</v>
      </c>
      <c r="B86" s="1">
        <v>4</v>
      </c>
      <c r="C86" s="1">
        <v>4</v>
      </c>
      <c r="D86" s="1">
        <v>4</v>
      </c>
      <c r="E86" s="1">
        <v>4</v>
      </c>
      <c r="F86" s="1">
        <v>4</v>
      </c>
      <c r="G86" s="1">
        <v>4</v>
      </c>
      <c r="H86" s="1">
        <v>4</v>
      </c>
      <c r="I86" s="1">
        <v>5</v>
      </c>
      <c r="J86" s="1">
        <v>4</v>
      </c>
      <c r="K86" s="1">
        <v>5</v>
      </c>
      <c r="L86" s="1">
        <v>4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  <c r="R86">
        <f t="shared" si="22"/>
        <v>66</v>
      </c>
      <c r="S86">
        <f t="shared" si="23"/>
        <v>4.125</v>
      </c>
      <c r="U86" s="1">
        <v>84</v>
      </c>
      <c r="V86" s="1">
        <v>4</v>
      </c>
      <c r="W86" s="1">
        <v>4</v>
      </c>
      <c r="X86" s="1">
        <v>4</v>
      </c>
      <c r="Y86" s="1">
        <v>3</v>
      </c>
      <c r="Z86" s="1">
        <v>4</v>
      </c>
      <c r="AA86">
        <f t="shared" si="24"/>
        <v>19</v>
      </c>
      <c r="AB86">
        <f t="shared" si="25"/>
        <v>3.8</v>
      </c>
      <c r="AD86">
        <f t="shared" si="14"/>
        <v>22</v>
      </c>
      <c r="AE86">
        <f t="shared" si="15"/>
        <v>64</v>
      </c>
      <c r="AF86">
        <f t="shared" si="16"/>
        <v>1408</v>
      </c>
      <c r="AG86">
        <f t="shared" si="17"/>
        <v>4096</v>
      </c>
      <c r="AH86">
        <f t="shared" si="18"/>
        <v>484</v>
      </c>
      <c r="AL86">
        <f t="shared" si="19"/>
        <v>20.345456129233913</v>
      </c>
      <c r="AM86" s="19">
        <f t="shared" si="20"/>
        <v>1.6545438707660871</v>
      </c>
      <c r="AN86" s="19">
        <f t="shared" si="26"/>
        <v>3.3016904049832512</v>
      </c>
      <c r="AO86" s="17">
        <f t="shared" si="21"/>
        <v>2.7375154202896264</v>
      </c>
      <c r="AP86" s="18">
        <f t="shared" si="27"/>
        <v>10.901159530358465</v>
      </c>
    </row>
    <row r="87" spans="1:42" x14ac:dyDescent="0.35">
      <c r="A87" s="1">
        <v>85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1">
        <v>4</v>
      </c>
      <c r="H87" s="1">
        <v>4</v>
      </c>
      <c r="I87" s="1">
        <v>4</v>
      </c>
      <c r="J87" s="1">
        <v>4</v>
      </c>
      <c r="K87" s="1">
        <v>4</v>
      </c>
      <c r="L87" s="1">
        <v>4</v>
      </c>
      <c r="M87" s="1">
        <v>4</v>
      </c>
      <c r="N87" s="1">
        <v>4</v>
      </c>
      <c r="O87" s="1">
        <v>4</v>
      </c>
      <c r="P87" s="1">
        <v>4</v>
      </c>
      <c r="Q87" s="1">
        <v>4</v>
      </c>
      <c r="R87">
        <f t="shared" si="22"/>
        <v>64</v>
      </c>
      <c r="S87">
        <f t="shared" si="23"/>
        <v>4</v>
      </c>
      <c r="U87" s="1">
        <v>85</v>
      </c>
      <c r="V87" s="1">
        <v>5</v>
      </c>
      <c r="W87" s="1">
        <v>4</v>
      </c>
      <c r="X87" s="1">
        <v>5</v>
      </c>
      <c r="Y87" s="1">
        <v>4</v>
      </c>
      <c r="Z87" s="1">
        <v>4</v>
      </c>
      <c r="AA87">
        <f t="shared" si="24"/>
        <v>22</v>
      </c>
      <c r="AB87">
        <f t="shared" si="25"/>
        <v>4.4000000000000004</v>
      </c>
      <c r="AD87">
        <f t="shared" si="14"/>
        <v>21</v>
      </c>
      <c r="AE87">
        <f t="shared" si="15"/>
        <v>64</v>
      </c>
      <c r="AF87">
        <f t="shared" si="16"/>
        <v>1344</v>
      </c>
      <c r="AG87">
        <f t="shared" si="17"/>
        <v>4096</v>
      </c>
      <c r="AH87">
        <f t="shared" si="18"/>
        <v>441</v>
      </c>
      <c r="AL87">
        <f t="shared" si="19"/>
        <v>20.345456129233913</v>
      </c>
      <c r="AM87" s="19">
        <f t="shared" si="20"/>
        <v>0.65454387076608711</v>
      </c>
      <c r="AN87" s="19">
        <f t="shared" si="26"/>
        <v>-1</v>
      </c>
      <c r="AO87" s="17">
        <f t="shared" si="21"/>
        <v>0.42842767875745214</v>
      </c>
      <c r="AP87" s="18">
        <f t="shared" si="27"/>
        <v>1</v>
      </c>
    </row>
    <row r="88" spans="1:42" x14ac:dyDescent="0.35">
      <c r="A88" s="1">
        <v>86</v>
      </c>
      <c r="B88" s="1">
        <v>4</v>
      </c>
      <c r="C88" s="1">
        <v>4</v>
      </c>
      <c r="D88" s="1">
        <v>4</v>
      </c>
      <c r="E88" s="1">
        <v>4</v>
      </c>
      <c r="F88" s="1">
        <v>4</v>
      </c>
      <c r="G88" s="1">
        <v>4</v>
      </c>
      <c r="H88" s="1">
        <v>4</v>
      </c>
      <c r="I88" s="1">
        <v>4</v>
      </c>
      <c r="J88" s="1">
        <v>4</v>
      </c>
      <c r="K88" s="1">
        <v>4</v>
      </c>
      <c r="L88" s="1">
        <v>4</v>
      </c>
      <c r="M88" s="1">
        <v>4</v>
      </c>
      <c r="N88" s="1">
        <v>4</v>
      </c>
      <c r="O88" s="1">
        <v>4</v>
      </c>
      <c r="P88" s="1">
        <v>4</v>
      </c>
      <c r="Q88" s="1">
        <v>4</v>
      </c>
      <c r="R88">
        <f t="shared" si="22"/>
        <v>64</v>
      </c>
      <c r="S88">
        <f t="shared" si="23"/>
        <v>4</v>
      </c>
      <c r="U88" s="1">
        <v>86</v>
      </c>
      <c r="V88" s="1">
        <v>4</v>
      </c>
      <c r="W88" s="1">
        <v>4</v>
      </c>
      <c r="X88" s="1">
        <v>5</v>
      </c>
      <c r="Y88" s="1">
        <v>4</v>
      </c>
      <c r="Z88" s="1">
        <v>4</v>
      </c>
      <c r="AA88">
        <f t="shared" si="24"/>
        <v>21</v>
      </c>
      <c r="AB88">
        <f t="shared" si="25"/>
        <v>4.2</v>
      </c>
      <c r="AD88">
        <f t="shared" si="14"/>
        <v>20</v>
      </c>
      <c r="AE88">
        <f t="shared" si="15"/>
        <v>67</v>
      </c>
      <c r="AF88">
        <f t="shared" si="16"/>
        <v>1340</v>
      </c>
      <c r="AG88">
        <f t="shared" si="17"/>
        <v>4489</v>
      </c>
      <c r="AH88">
        <f t="shared" si="18"/>
        <v>400</v>
      </c>
      <c r="AL88">
        <f t="shared" si="19"/>
        <v>20.797991736708795</v>
      </c>
      <c r="AM88" s="19">
        <f t="shared" si="20"/>
        <v>-0.79799173670879497</v>
      </c>
      <c r="AN88" s="19">
        <f t="shared" si="26"/>
        <v>-1.4525356074748821</v>
      </c>
      <c r="AO88" s="17">
        <f t="shared" si="21"/>
        <v>0.63679081185551878</v>
      </c>
      <c r="AP88" s="18">
        <f t="shared" si="27"/>
        <v>2.1098596909824248</v>
      </c>
    </row>
    <row r="89" spans="1:42" x14ac:dyDescent="0.35">
      <c r="A89" s="1">
        <v>87</v>
      </c>
      <c r="B89" s="1">
        <v>4</v>
      </c>
      <c r="C89" s="1">
        <v>4</v>
      </c>
      <c r="D89" s="1">
        <v>4</v>
      </c>
      <c r="E89" s="1">
        <v>4</v>
      </c>
      <c r="F89" s="1">
        <v>5</v>
      </c>
      <c r="G89" s="1">
        <v>4</v>
      </c>
      <c r="H89" s="1">
        <v>4</v>
      </c>
      <c r="I89" s="1">
        <v>5</v>
      </c>
      <c r="J89" s="1">
        <v>4</v>
      </c>
      <c r="K89" s="1">
        <v>4</v>
      </c>
      <c r="L89" s="1">
        <v>4</v>
      </c>
      <c r="M89" s="1">
        <v>4</v>
      </c>
      <c r="N89" s="1">
        <v>5</v>
      </c>
      <c r="O89" s="1">
        <v>4</v>
      </c>
      <c r="P89" s="1">
        <v>4</v>
      </c>
      <c r="Q89" s="1">
        <v>4</v>
      </c>
      <c r="R89">
        <f t="shared" si="22"/>
        <v>67</v>
      </c>
      <c r="S89">
        <f t="shared" si="23"/>
        <v>4.1875</v>
      </c>
      <c r="U89" s="1">
        <v>87</v>
      </c>
      <c r="V89" s="1">
        <v>4</v>
      </c>
      <c r="W89" s="1">
        <v>4</v>
      </c>
      <c r="X89" s="1">
        <v>4</v>
      </c>
      <c r="Y89" s="1">
        <v>4</v>
      </c>
      <c r="Z89" s="1">
        <v>4</v>
      </c>
      <c r="AA89">
        <f t="shared" si="24"/>
        <v>20</v>
      </c>
      <c r="AB89">
        <f t="shared" si="25"/>
        <v>4</v>
      </c>
      <c r="AD89">
        <f t="shared" si="14"/>
        <v>18</v>
      </c>
      <c r="AE89">
        <f t="shared" si="15"/>
        <v>66</v>
      </c>
      <c r="AF89">
        <f t="shared" si="16"/>
        <v>1188</v>
      </c>
      <c r="AG89">
        <f t="shared" si="17"/>
        <v>4356</v>
      </c>
      <c r="AH89">
        <f t="shared" si="18"/>
        <v>324</v>
      </c>
      <c r="AL89">
        <f t="shared" si="19"/>
        <v>20.647146534217164</v>
      </c>
      <c r="AM89" s="19">
        <f t="shared" si="20"/>
        <v>-2.6471465342171641</v>
      </c>
      <c r="AN89" s="19">
        <f t="shared" si="26"/>
        <v>-1.8491547975083691</v>
      </c>
      <c r="AO89" s="17">
        <f t="shared" si="21"/>
        <v>7.0073847736179431</v>
      </c>
      <c r="AP89" s="18">
        <f t="shared" si="27"/>
        <v>3.4193734651482175</v>
      </c>
    </row>
    <row r="90" spans="1:42" x14ac:dyDescent="0.35">
      <c r="A90" s="1">
        <v>88</v>
      </c>
      <c r="B90" s="1">
        <v>4</v>
      </c>
      <c r="C90" s="1">
        <v>4</v>
      </c>
      <c r="D90" s="1">
        <v>4</v>
      </c>
      <c r="E90" s="1">
        <v>3</v>
      </c>
      <c r="F90" s="1">
        <v>4</v>
      </c>
      <c r="G90" s="1">
        <v>3</v>
      </c>
      <c r="H90" s="1">
        <v>4</v>
      </c>
      <c r="I90" s="1">
        <v>5</v>
      </c>
      <c r="J90" s="1">
        <v>5</v>
      </c>
      <c r="K90" s="1">
        <v>4</v>
      </c>
      <c r="L90" s="1">
        <v>4</v>
      </c>
      <c r="M90" s="1">
        <v>5</v>
      </c>
      <c r="N90" s="1">
        <v>4</v>
      </c>
      <c r="O90" s="1">
        <v>4</v>
      </c>
      <c r="P90" s="1">
        <v>5</v>
      </c>
      <c r="Q90" s="1">
        <v>4</v>
      </c>
      <c r="R90">
        <f t="shared" si="22"/>
        <v>66</v>
      </c>
      <c r="S90">
        <f t="shared" si="23"/>
        <v>4.125</v>
      </c>
      <c r="U90" s="1">
        <v>88</v>
      </c>
      <c r="V90" s="1">
        <v>4</v>
      </c>
      <c r="W90" s="1">
        <v>3</v>
      </c>
      <c r="X90" s="1">
        <v>4</v>
      </c>
      <c r="Y90" s="1">
        <v>3</v>
      </c>
      <c r="Z90" s="1">
        <v>4</v>
      </c>
      <c r="AA90">
        <f t="shared" si="24"/>
        <v>18</v>
      </c>
      <c r="AB90">
        <f t="shared" si="25"/>
        <v>3.6</v>
      </c>
      <c r="AD90">
        <f t="shared" si="14"/>
        <v>22</v>
      </c>
      <c r="AE90">
        <f t="shared" si="15"/>
        <v>65</v>
      </c>
      <c r="AF90">
        <f t="shared" si="16"/>
        <v>1430</v>
      </c>
      <c r="AG90">
        <f t="shared" si="17"/>
        <v>4225</v>
      </c>
      <c r="AH90">
        <f t="shared" si="18"/>
        <v>484</v>
      </c>
      <c r="AL90">
        <f t="shared" si="19"/>
        <v>20.49630133172554</v>
      </c>
      <c r="AM90" s="19">
        <f t="shared" si="20"/>
        <v>1.5036986682744597</v>
      </c>
      <c r="AN90" s="19">
        <f t="shared" si="26"/>
        <v>4.1508452024916238</v>
      </c>
      <c r="AO90" s="17">
        <f t="shared" si="21"/>
        <v>2.2611096849703838</v>
      </c>
      <c r="AP90" s="18">
        <f t="shared" si="27"/>
        <v>17.229515895047729</v>
      </c>
    </row>
    <row r="91" spans="1:42" x14ac:dyDescent="0.35">
      <c r="A91" s="1">
        <v>89</v>
      </c>
      <c r="B91" s="1">
        <v>4</v>
      </c>
      <c r="C91" s="1">
        <v>5</v>
      </c>
      <c r="D91" s="1">
        <v>4</v>
      </c>
      <c r="E91" s="1">
        <v>4</v>
      </c>
      <c r="F91" s="1">
        <v>4</v>
      </c>
      <c r="G91" s="1">
        <v>4</v>
      </c>
      <c r="H91" s="1">
        <v>4</v>
      </c>
      <c r="I91" s="1">
        <v>4</v>
      </c>
      <c r="J91" s="1">
        <v>4</v>
      </c>
      <c r="K91" s="1">
        <v>4</v>
      </c>
      <c r="L91" s="1">
        <v>4</v>
      </c>
      <c r="M91" s="1">
        <v>4</v>
      </c>
      <c r="N91" s="1">
        <v>4</v>
      </c>
      <c r="O91" s="1">
        <v>4</v>
      </c>
      <c r="P91" s="1">
        <v>4</v>
      </c>
      <c r="Q91" s="1">
        <v>4</v>
      </c>
      <c r="R91">
        <f t="shared" si="22"/>
        <v>65</v>
      </c>
      <c r="S91">
        <f t="shared" si="23"/>
        <v>4.0625</v>
      </c>
      <c r="U91" s="1">
        <v>89</v>
      </c>
      <c r="V91" s="1">
        <v>4</v>
      </c>
      <c r="W91" s="1">
        <v>4</v>
      </c>
      <c r="X91" s="1">
        <v>4</v>
      </c>
      <c r="Y91" s="1">
        <v>5</v>
      </c>
      <c r="Z91" s="1">
        <v>5</v>
      </c>
      <c r="AA91">
        <f t="shared" si="24"/>
        <v>22</v>
      </c>
      <c r="AB91">
        <f t="shared" si="25"/>
        <v>4.4000000000000004</v>
      </c>
      <c r="AD91">
        <f t="shared" si="14"/>
        <v>22</v>
      </c>
      <c r="AE91">
        <f t="shared" si="15"/>
        <v>67</v>
      </c>
      <c r="AF91">
        <f t="shared" si="16"/>
        <v>1474</v>
      </c>
      <c r="AG91">
        <f t="shared" si="17"/>
        <v>4489</v>
      </c>
      <c r="AH91">
        <f t="shared" si="18"/>
        <v>484</v>
      </c>
      <c r="AL91">
        <f t="shared" si="19"/>
        <v>20.797991736708795</v>
      </c>
      <c r="AM91" s="19">
        <f t="shared" si="20"/>
        <v>1.202008263291205</v>
      </c>
      <c r="AN91" s="19">
        <f t="shared" si="26"/>
        <v>-0.30169040498325472</v>
      </c>
      <c r="AO91" s="17">
        <f t="shared" si="21"/>
        <v>1.4448238650203389</v>
      </c>
      <c r="AP91" s="18">
        <f t="shared" si="27"/>
        <v>9.1017100458960248E-2</v>
      </c>
    </row>
    <row r="92" spans="1:42" x14ac:dyDescent="0.35">
      <c r="A92" s="1">
        <v>90</v>
      </c>
      <c r="B92" s="1">
        <v>5</v>
      </c>
      <c r="C92" s="1">
        <v>4</v>
      </c>
      <c r="D92" s="1">
        <v>5</v>
      </c>
      <c r="E92" s="1">
        <v>3</v>
      </c>
      <c r="F92" s="1">
        <v>4</v>
      </c>
      <c r="G92" s="1">
        <v>5</v>
      </c>
      <c r="H92" s="1">
        <v>4</v>
      </c>
      <c r="I92" s="1">
        <v>4</v>
      </c>
      <c r="J92" s="1">
        <v>4</v>
      </c>
      <c r="K92" s="1">
        <v>4</v>
      </c>
      <c r="L92" s="1">
        <v>5</v>
      </c>
      <c r="M92" s="1">
        <v>5</v>
      </c>
      <c r="N92" s="1">
        <v>5</v>
      </c>
      <c r="O92" s="1">
        <v>4</v>
      </c>
      <c r="P92" s="1">
        <v>3</v>
      </c>
      <c r="Q92" s="1">
        <v>3</v>
      </c>
      <c r="R92">
        <f t="shared" si="22"/>
        <v>67</v>
      </c>
      <c r="S92">
        <f t="shared" si="23"/>
        <v>4.1875</v>
      </c>
      <c r="U92" s="1">
        <v>90</v>
      </c>
      <c r="V92" s="1">
        <v>5</v>
      </c>
      <c r="W92" s="1">
        <v>5</v>
      </c>
      <c r="X92" s="1">
        <v>4</v>
      </c>
      <c r="Y92" s="1">
        <v>4</v>
      </c>
      <c r="Z92" s="1">
        <v>4</v>
      </c>
      <c r="AA92">
        <f t="shared" si="24"/>
        <v>22</v>
      </c>
      <c r="AB92">
        <f t="shared" si="25"/>
        <v>4.4000000000000004</v>
      </c>
      <c r="AD92">
        <f t="shared" si="14"/>
        <v>22</v>
      </c>
      <c r="AE92">
        <f t="shared" si="15"/>
        <v>67</v>
      </c>
      <c r="AF92">
        <f t="shared" si="16"/>
        <v>1474</v>
      </c>
      <c r="AG92">
        <f t="shared" si="17"/>
        <v>4489</v>
      </c>
      <c r="AH92">
        <f t="shared" si="18"/>
        <v>484</v>
      </c>
      <c r="AL92">
        <f t="shared" si="19"/>
        <v>20.797991736708795</v>
      </c>
      <c r="AM92" s="19">
        <f t="shared" si="20"/>
        <v>1.202008263291205</v>
      </c>
      <c r="AN92" s="19">
        <f t="shared" si="26"/>
        <v>0</v>
      </c>
      <c r="AO92" s="17">
        <f t="shared" si="21"/>
        <v>1.4448238650203389</v>
      </c>
      <c r="AP92" s="18">
        <f t="shared" si="27"/>
        <v>0</v>
      </c>
    </row>
    <row r="93" spans="1:42" x14ac:dyDescent="0.35">
      <c r="A93" s="1">
        <v>91</v>
      </c>
      <c r="B93" s="1">
        <v>5</v>
      </c>
      <c r="C93" s="1">
        <v>4</v>
      </c>
      <c r="D93" s="1">
        <v>5</v>
      </c>
      <c r="E93" s="1">
        <v>3</v>
      </c>
      <c r="F93" s="1">
        <v>4</v>
      </c>
      <c r="G93" s="1">
        <v>5</v>
      </c>
      <c r="H93" s="1">
        <v>4</v>
      </c>
      <c r="I93" s="1">
        <v>4</v>
      </c>
      <c r="J93" s="1">
        <v>4</v>
      </c>
      <c r="K93" s="1">
        <v>4</v>
      </c>
      <c r="L93" s="1">
        <v>5</v>
      </c>
      <c r="M93" s="1">
        <v>5</v>
      </c>
      <c r="N93" s="1">
        <v>5</v>
      </c>
      <c r="O93" s="1">
        <v>4</v>
      </c>
      <c r="P93" s="1">
        <v>3</v>
      </c>
      <c r="Q93" s="1">
        <v>3</v>
      </c>
      <c r="R93">
        <f t="shared" si="22"/>
        <v>67</v>
      </c>
      <c r="S93">
        <f t="shared" si="23"/>
        <v>4.1875</v>
      </c>
      <c r="U93" s="1">
        <v>91</v>
      </c>
      <c r="V93" s="1">
        <v>5</v>
      </c>
      <c r="W93" s="1">
        <v>5</v>
      </c>
      <c r="X93" s="1">
        <v>4</v>
      </c>
      <c r="Y93" s="1">
        <v>4</v>
      </c>
      <c r="Z93" s="1">
        <v>4</v>
      </c>
      <c r="AA93">
        <f t="shared" si="24"/>
        <v>22</v>
      </c>
      <c r="AB93">
        <f t="shared" si="25"/>
        <v>4.4000000000000004</v>
      </c>
      <c r="AD93">
        <f t="shared" si="14"/>
        <v>24</v>
      </c>
      <c r="AE93">
        <f t="shared" si="15"/>
        <v>75</v>
      </c>
      <c r="AF93">
        <f t="shared" si="16"/>
        <v>1800</v>
      </c>
      <c r="AG93">
        <f t="shared" si="17"/>
        <v>5625</v>
      </c>
      <c r="AH93">
        <f t="shared" si="18"/>
        <v>576</v>
      </c>
      <c r="AL93">
        <f t="shared" si="19"/>
        <v>22.004753356641807</v>
      </c>
      <c r="AM93" s="19">
        <f t="shared" si="20"/>
        <v>1.9952466433581932</v>
      </c>
      <c r="AN93" s="19">
        <f t="shared" si="26"/>
        <v>0.79323838006698821</v>
      </c>
      <c r="AO93" s="17">
        <f t="shared" si="21"/>
        <v>3.9810091678321373</v>
      </c>
      <c r="AP93" s="18">
        <f t="shared" si="27"/>
        <v>0.62922712761129962</v>
      </c>
    </row>
    <row r="94" spans="1:42" x14ac:dyDescent="0.35">
      <c r="A94" s="1">
        <v>92</v>
      </c>
      <c r="B94" s="1">
        <v>5</v>
      </c>
      <c r="C94" s="1">
        <v>5</v>
      </c>
      <c r="D94" s="1">
        <v>4</v>
      </c>
      <c r="E94" s="1">
        <v>4</v>
      </c>
      <c r="F94" s="1">
        <v>5</v>
      </c>
      <c r="G94" s="1">
        <v>5</v>
      </c>
      <c r="H94" s="1">
        <v>5</v>
      </c>
      <c r="I94" s="1">
        <v>5</v>
      </c>
      <c r="J94" s="1">
        <v>4</v>
      </c>
      <c r="K94" s="1">
        <v>5</v>
      </c>
      <c r="L94" s="1">
        <v>5</v>
      </c>
      <c r="M94" s="1">
        <v>5</v>
      </c>
      <c r="N94" s="1">
        <v>5</v>
      </c>
      <c r="O94" s="1">
        <v>5</v>
      </c>
      <c r="P94" s="1">
        <v>4</v>
      </c>
      <c r="Q94" s="1">
        <v>4</v>
      </c>
      <c r="R94">
        <f t="shared" si="22"/>
        <v>75</v>
      </c>
      <c r="S94">
        <f t="shared" si="23"/>
        <v>4.6875</v>
      </c>
      <c r="U94" s="1">
        <v>92</v>
      </c>
      <c r="V94" s="1">
        <v>5</v>
      </c>
      <c r="W94" s="1">
        <v>5</v>
      </c>
      <c r="X94" s="1">
        <v>4</v>
      </c>
      <c r="Y94" s="1">
        <v>5</v>
      </c>
      <c r="Z94" s="1">
        <v>5</v>
      </c>
      <c r="AA94">
        <f t="shared" si="24"/>
        <v>24</v>
      </c>
      <c r="AB94">
        <f t="shared" si="25"/>
        <v>4.8</v>
      </c>
      <c r="AD94">
        <f t="shared" si="14"/>
        <v>22</v>
      </c>
      <c r="AE94">
        <f t="shared" si="15"/>
        <v>78</v>
      </c>
      <c r="AF94">
        <f t="shared" si="16"/>
        <v>1716</v>
      </c>
      <c r="AG94">
        <f t="shared" si="17"/>
        <v>6084</v>
      </c>
      <c r="AH94">
        <f t="shared" si="18"/>
        <v>484</v>
      </c>
      <c r="AL94">
        <f t="shared" si="19"/>
        <v>22.457288964116685</v>
      </c>
      <c r="AM94" s="19">
        <f t="shared" si="20"/>
        <v>-0.45728896411668529</v>
      </c>
      <c r="AN94" s="19">
        <f t="shared" si="26"/>
        <v>-2.4525356074748785</v>
      </c>
      <c r="AO94" s="17">
        <f t="shared" si="21"/>
        <v>0.20911319670291109</v>
      </c>
      <c r="AP94" s="18">
        <f t="shared" si="27"/>
        <v>6.0149309059321716</v>
      </c>
    </row>
    <row r="95" spans="1:42" x14ac:dyDescent="0.35">
      <c r="A95" s="1">
        <v>93</v>
      </c>
      <c r="B95" s="1">
        <v>5</v>
      </c>
      <c r="C95" s="1">
        <v>5</v>
      </c>
      <c r="D95" s="1">
        <v>5</v>
      </c>
      <c r="E95" s="1">
        <v>5</v>
      </c>
      <c r="F95" s="1">
        <v>5</v>
      </c>
      <c r="G95" s="1">
        <v>5</v>
      </c>
      <c r="H95" s="1">
        <v>5</v>
      </c>
      <c r="I95" s="1">
        <v>5</v>
      </c>
      <c r="J95" s="1">
        <v>5</v>
      </c>
      <c r="K95" s="1">
        <v>5</v>
      </c>
      <c r="L95" s="1">
        <v>5</v>
      </c>
      <c r="M95" s="1">
        <v>4</v>
      </c>
      <c r="N95" s="1">
        <v>4</v>
      </c>
      <c r="O95" s="1">
        <v>5</v>
      </c>
      <c r="P95" s="1">
        <v>5</v>
      </c>
      <c r="Q95" s="1">
        <v>5</v>
      </c>
      <c r="R95">
        <f t="shared" si="22"/>
        <v>78</v>
      </c>
      <c r="S95">
        <f t="shared" si="23"/>
        <v>4.875</v>
      </c>
      <c r="U95" s="1">
        <v>93</v>
      </c>
      <c r="V95" s="1">
        <v>5</v>
      </c>
      <c r="W95" s="1">
        <v>4</v>
      </c>
      <c r="X95" s="1">
        <v>4</v>
      </c>
      <c r="Y95" s="1">
        <v>4</v>
      </c>
      <c r="Z95" s="1">
        <v>5</v>
      </c>
      <c r="AA95">
        <f t="shared" si="24"/>
        <v>22</v>
      </c>
      <c r="AB95">
        <f t="shared" si="25"/>
        <v>4.4000000000000004</v>
      </c>
      <c r="AD95">
        <f t="shared" si="14"/>
        <v>21</v>
      </c>
      <c r="AE95">
        <f t="shared" si="15"/>
        <v>71</v>
      </c>
      <c r="AF95">
        <f t="shared" si="16"/>
        <v>1491</v>
      </c>
      <c r="AG95">
        <f t="shared" si="17"/>
        <v>5041</v>
      </c>
      <c r="AH95">
        <f t="shared" si="18"/>
        <v>441</v>
      </c>
      <c r="AL95">
        <f t="shared" si="19"/>
        <v>21.401372546675297</v>
      </c>
      <c r="AM95" s="19">
        <f t="shared" si="20"/>
        <v>-0.40137254667529731</v>
      </c>
      <c r="AN95" s="19">
        <f t="shared" si="26"/>
        <v>5.5916417441387978E-2</v>
      </c>
      <c r="AO95" s="17">
        <f t="shared" si="21"/>
        <v>0.16109992122461372</v>
      </c>
      <c r="AP95" s="18">
        <f t="shared" si="27"/>
        <v>3.1266457394795578E-3</v>
      </c>
    </row>
    <row r="96" spans="1:42" x14ac:dyDescent="0.35">
      <c r="A96" s="1">
        <v>94</v>
      </c>
      <c r="B96" s="1">
        <v>4</v>
      </c>
      <c r="C96" s="1">
        <v>4</v>
      </c>
      <c r="D96" s="1">
        <v>5</v>
      </c>
      <c r="E96" s="1">
        <v>4</v>
      </c>
      <c r="F96" s="1">
        <v>4</v>
      </c>
      <c r="G96" s="1">
        <v>5</v>
      </c>
      <c r="H96" s="1">
        <v>4</v>
      </c>
      <c r="I96" s="1">
        <v>4</v>
      </c>
      <c r="J96" s="1">
        <v>5</v>
      </c>
      <c r="K96" s="1">
        <v>5</v>
      </c>
      <c r="L96" s="1">
        <v>5</v>
      </c>
      <c r="M96" s="1">
        <v>5</v>
      </c>
      <c r="N96" s="1">
        <v>5</v>
      </c>
      <c r="O96" s="1">
        <v>4</v>
      </c>
      <c r="P96" s="1">
        <v>4</v>
      </c>
      <c r="Q96" s="1">
        <v>4</v>
      </c>
      <c r="R96">
        <f t="shared" si="22"/>
        <v>71</v>
      </c>
      <c r="S96">
        <f t="shared" si="23"/>
        <v>4.4375</v>
      </c>
      <c r="U96" s="1">
        <v>94</v>
      </c>
      <c r="V96" s="1">
        <v>4</v>
      </c>
      <c r="W96" s="1">
        <v>5</v>
      </c>
      <c r="X96" s="1">
        <v>4</v>
      </c>
      <c r="Y96" s="1">
        <v>4</v>
      </c>
      <c r="Z96" s="1">
        <v>4</v>
      </c>
      <c r="AA96">
        <f t="shared" si="24"/>
        <v>21</v>
      </c>
      <c r="AB96">
        <f t="shared" si="25"/>
        <v>4.2</v>
      </c>
      <c r="AD96">
        <f t="shared" si="14"/>
        <v>23</v>
      </c>
      <c r="AE96">
        <f t="shared" si="15"/>
        <v>73</v>
      </c>
      <c r="AF96">
        <f t="shared" si="16"/>
        <v>1679</v>
      </c>
      <c r="AG96">
        <f t="shared" si="17"/>
        <v>5329</v>
      </c>
      <c r="AH96">
        <f t="shared" si="18"/>
        <v>529</v>
      </c>
      <c r="AL96">
        <f t="shared" si="19"/>
        <v>21.703062951658552</v>
      </c>
      <c r="AM96" s="19">
        <f t="shared" si="20"/>
        <v>1.296937048341448</v>
      </c>
      <c r="AN96" s="19">
        <f t="shared" si="26"/>
        <v>1.6983095950167453</v>
      </c>
      <c r="AO96" s="17">
        <f t="shared" si="21"/>
        <v>1.6820457073606274</v>
      </c>
      <c r="AP96" s="18">
        <f t="shared" si="27"/>
        <v>2.8842554805259413</v>
      </c>
    </row>
    <row r="97" spans="1:42" x14ac:dyDescent="0.35">
      <c r="A97" s="1">
        <v>95</v>
      </c>
      <c r="B97" s="1">
        <v>5</v>
      </c>
      <c r="C97" s="1">
        <v>5</v>
      </c>
      <c r="D97" s="1">
        <v>5</v>
      </c>
      <c r="E97" s="1">
        <v>4</v>
      </c>
      <c r="F97" s="1">
        <v>4</v>
      </c>
      <c r="G97" s="1">
        <v>5</v>
      </c>
      <c r="H97" s="1">
        <v>4</v>
      </c>
      <c r="I97" s="1">
        <v>5</v>
      </c>
      <c r="J97" s="1">
        <v>5</v>
      </c>
      <c r="K97" s="1">
        <v>4</v>
      </c>
      <c r="L97" s="1">
        <v>4</v>
      </c>
      <c r="M97" s="1">
        <v>4</v>
      </c>
      <c r="N97" s="1">
        <v>4</v>
      </c>
      <c r="O97" s="1">
        <v>5</v>
      </c>
      <c r="P97" s="1">
        <v>5</v>
      </c>
      <c r="Q97" s="1">
        <v>5</v>
      </c>
      <c r="R97">
        <f t="shared" si="22"/>
        <v>73</v>
      </c>
      <c r="S97">
        <f t="shared" si="23"/>
        <v>4.5625</v>
      </c>
      <c r="U97" s="1">
        <v>95</v>
      </c>
      <c r="V97" s="1">
        <v>5</v>
      </c>
      <c r="W97" s="1">
        <v>5</v>
      </c>
      <c r="X97" s="1">
        <v>4</v>
      </c>
      <c r="Y97" s="1">
        <v>4</v>
      </c>
      <c r="Z97" s="1">
        <v>5</v>
      </c>
      <c r="AA97">
        <f t="shared" si="24"/>
        <v>23</v>
      </c>
      <c r="AB97">
        <f t="shared" si="25"/>
        <v>4.5999999999999996</v>
      </c>
      <c r="AD97">
        <f t="shared" si="14"/>
        <v>21</v>
      </c>
      <c r="AE97">
        <f t="shared" si="15"/>
        <v>74</v>
      </c>
      <c r="AF97">
        <f t="shared" si="16"/>
        <v>1554</v>
      </c>
      <c r="AG97">
        <f t="shared" si="17"/>
        <v>5476</v>
      </c>
      <c r="AH97">
        <f t="shared" si="18"/>
        <v>441</v>
      </c>
      <c r="AL97">
        <f t="shared" si="19"/>
        <v>21.853908154150176</v>
      </c>
      <c r="AM97" s="19">
        <f t="shared" si="20"/>
        <v>-0.85390815415017585</v>
      </c>
      <c r="AN97" s="19">
        <f t="shared" si="26"/>
        <v>-2.1508452024916238</v>
      </c>
      <c r="AO97" s="17">
        <f t="shared" si="21"/>
        <v>0.72915913572416047</v>
      </c>
      <c r="AP97" s="18">
        <f t="shared" si="27"/>
        <v>4.6261350850812342</v>
      </c>
    </row>
    <row r="98" spans="1:42" x14ac:dyDescent="0.35">
      <c r="A98" s="1">
        <v>96</v>
      </c>
      <c r="B98" s="1">
        <v>5</v>
      </c>
      <c r="C98" s="1">
        <v>5</v>
      </c>
      <c r="D98" s="1">
        <v>5</v>
      </c>
      <c r="E98" s="1">
        <v>5</v>
      </c>
      <c r="F98" s="1">
        <v>5</v>
      </c>
      <c r="G98" s="1">
        <v>5</v>
      </c>
      <c r="H98" s="1">
        <v>5</v>
      </c>
      <c r="I98" s="1">
        <v>4</v>
      </c>
      <c r="J98" s="1">
        <v>4</v>
      </c>
      <c r="K98" s="1">
        <v>5</v>
      </c>
      <c r="L98" s="1">
        <v>4</v>
      </c>
      <c r="M98" s="1">
        <v>5</v>
      </c>
      <c r="N98" s="1">
        <v>4</v>
      </c>
      <c r="O98" s="1">
        <v>4</v>
      </c>
      <c r="P98" s="1">
        <v>5</v>
      </c>
      <c r="Q98" s="1">
        <v>4</v>
      </c>
      <c r="R98">
        <f t="shared" si="22"/>
        <v>74</v>
      </c>
      <c r="S98">
        <f t="shared" si="23"/>
        <v>4.625</v>
      </c>
      <c r="U98" s="1">
        <v>96</v>
      </c>
      <c r="V98" s="1">
        <v>4</v>
      </c>
      <c r="W98" s="1">
        <v>4</v>
      </c>
      <c r="X98" s="1">
        <v>5</v>
      </c>
      <c r="Y98" s="1">
        <v>4</v>
      </c>
      <c r="Z98" s="1">
        <v>4</v>
      </c>
      <c r="AA98">
        <f t="shared" si="24"/>
        <v>21</v>
      </c>
      <c r="AB98">
        <f t="shared" si="25"/>
        <v>4.2</v>
      </c>
      <c r="AD98">
        <f t="shared" si="14"/>
        <v>25</v>
      </c>
      <c r="AE98">
        <f t="shared" si="15"/>
        <v>72</v>
      </c>
      <c r="AF98">
        <f t="shared" si="16"/>
        <v>1800</v>
      </c>
      <c r="AG98">
        <f t="shared" si="17"/>
        <v>5184</v>
      </c>
      <c r="AH98">
        <f t="shared" si="18"/>
        <v>625</v>
      </c>
      <c r="AL98">
        <f t="shared" si="19"/>
        <v>21.552217749166925</v>
      </c>
      <c r="AM98" s="19">
        <f t="shared" si="20"/>
        <v>3.4477822508330753</v>
      </c>
      <c r="AN98" s="19">
        <f t="shared" si="26"/>
        <v>4.3016904049832512</v>
      </c>
      <c r="AO98" s="17">
        <f t="shared" si="21"/>
        <v>11.887202449159588</v>
      </c>
      <c r="AP98" s="18">
        <f t="shared" si="27"/>
        <v>18.504540340324969</v>
      </c>
    </row>
    <row r="99" spans="1:42" x14ac:dyDescent="0.35">
      <c r="A99" s="1">
        <v>97</v>
      </c>
      <c r="B99" s="1">
        <v>5</v>
      </c>
      <c r="C99" s="1">
        <v>5</v>
      </c>
      <c r="D99" s="1">
        <v>5</v>
      </c>
      <c r="E99" s="1">
        <v>4</v>
      </c>
      <c r="F99" s="1">
        <v>5</v>
      </c>
      <c r="G99" s="1">
        <v>4</v>
      </c>
      <c r="H99" s="1">
        <v>5</v>
      </c>
      <c r="I99" s="1">
        <v>4</v>
      </c>
      <c r="J99" s="1">
        <v>5</v>
      </c>
      <c r="K99" s="1">
        <v>4</v>
      </c>
      <c r="L99" s="1">
        <v>4</v>
      </c>
      <c r="M99" s="1">
        <v>4</v>
      </c>
      <c r="N99" s="1">
        <v>5</v>
      </c>
      <c r="O99" s="1">
        <v>4</v>
      </c>
      <c r="P99" s="1">
        <v>5</v>
      </c>
      <c r="Q99" s="1">
        <v>4</v>
      </c>
      <c r="R99">
        <f t="shared" si="22"/>
        <v>72</v>
      </c>
      <c r="S99">
        <f t="shared" si="23"/>
        <v>4.5</v>
      </c>
      <c r="U99" s="1">
        <v>97</v>
      </c>
      <c r="V99" s="1">
        <v>5</v>
      </c>
      <c r="W99" s="1">
        <v>5</v>
      </c>
      <c r="X99" s="1">
        <v>5</v>
      </c>
      <c r="Y99" s="1">
        <v>5</v>
      </c>
      <c r="Z99" s="1">
        <v>5</v>
      </c>
      <c r="AA99">
        <f t="shared" si="24"/>
        <v>25</v>
      </c>
      <c r="AB99">
        <f t="shared" si="25"/>
        <v>5</v>
      </c>
      <c r="AD99">
        <f t="shared" si="14"/>
        <v>22</v>
      </c>
      <c r="AE99">
        <f t="shared" si="15"/>
        <v>72</v>
      </c>
      <c r="AF99">
        <f t="shared" si="16"/>
        <v>1584</v>
      </c>
      <c r="AG99">
        <f t="shared" si="17"/>
        <v>5184</v>
      </c>
      <c r="AH99">
        <f t="shared" si="18"/>
        <v>484</v>
      </c>
      <c r="AL99">
        <f t="shared" si="19"/>
        <v>21.552217749166925</v>
      </c>
      <c r="AM99" s="19">
        <f t="shared" si="20"/>
        <v>0.44778225083307532</v>
      </c>
      <c r="AN99" s="19">
        <f t="shared" si="26"/>
        <v>-3</v>
      </c>
      <c r="AO99" s="17">
        <f t="shared" si="21"/>
        <v>0.20050894416113518</v>
      </c>
      <c r="AP99" s="18">
        <f t="shared" si="27"/>
        <v>9</v>
      </c>
    </row>
    <row r="100" spans="1:42" x14ac:dyDescent="0.35">
      <c r="A100" s="1">
        <v>98</v>
      </c>
      <c r="B100" s="1">
        <v>5</v>
      </c>
      <c r="C100" s="1">
        <v>5</v>
      </c>
      <c r="D100" s="1">
        <v>5</v>
      </c>
      <c r="E100" s="1">
        <v>5</v>
      </c>
      <c r="F100" s="1">
        <v>4</v>
      </c>
      <c r="G100" s="1">
        <v>5</v>
      </c>
      <c r="H100" s="1">
        <v>5</v>
      </c>
      <c r="I100" s="1">
        <v>4</v>
      </c>
      <c r="J100" s="1">
        <v>4</v>
      </c>
      <c r="K100" s="1">
        <v>4</v>
      </c>
      <c r="L100" s="1">
        <v>5</v>
      </c>
      <c r="M100" s="1">
        <v>4</v>
      </c>
      <c r="N100" s="1">
        <v>4</v>
      </c>
      <c r="O100" s="1">
        <v>4</v>
      </c>
      <c r="P100" s="1">
        <v>5</v>
      </c>
      <c r="Q100" s="1">
        <v>4</v>
      </c>
      <c r="R100">
        <f t="shared" si="22"/>
        <v>72</v>
      </c>
      <c r="S100">
        <f t="shared" si="23"/>
        <v>4.5</v>
      </c>
      <c r="U100" s="1">
        <v>98</v>
      </c>
      <c r="V100" s="1">
        <v>4</v>
      </c>
      <c r="W100" s="1">
        <v>4</v>
      </c>
      <c r="X100" s="1">
        <v>4</v>
      </c>
      <c r="Y100" s="1">
        <v>5</v>
      </c>
      <c r="Z100" s="1">
        <v>5</v>
      </c>
      <c r="AA100">
        <f t="shared" si="24"/>
        <v>22</v>
      </c>
      <c r="AB100">
        <f t="shared" si="25"/>
        <v>4.4000000000000004</v>
      </c>
      <c r="AD100">
        <f t="shared" si="14"/>
        <v>25</v>
      </c>
      <c r="AE100">
        <f t="shared" si="15"/>
        <v>68</v>
      </c>
      <c r="AF100">
        <f t="shared" si="16"/>
        <v>1700</v>
      </c>
      <c r="AG100">
        <f t="shared" si="17"/>
        <v>4624</v>
      </c>
      <c r="AH100">
        <f t="shared" si="18"/>
        <v>625</v>
      </c>
      <c r="AL100">
        <f t="shared" si="19"/>
        <v>20.948836939200419</v>
      </c>
      <c r="AM100" s="19">
        <f t="shared" si="20"/>
        <v>4.0511630607995812</v>
      </c>
      <c r="AN100" s="19">
        <f t="shared" si="26"/>
        <v>3.6033808099665059</v>
      </c>
      <c r="AO100" s="17">
        <f t="shared" si="21"/>
        <v>16.411922145187031</v>
      </c>
      <c r="AP100" s="18">
        <f t="shared" si="27"/>
        <v>12.984353261634872</v>
      </c>
    </row>
    <row r="101" spans="1:42" x14ac:dyDescent="0.35">
      <c r="A101" s="1">
        <v>99</v>
      </c>
      <c r="B101" s="1">
        <v>4</v>
      </c>
      <c r="C101" s="1">
        <v>4</v>
      </c>
      <c r="D101" s="1">
        <v>4</v>
      </c>
      <c r="E101" s="1">
        <v>4</v>
      </c>
      <c r="F101" s="1">
        <v>4</v>
      </c>
      <c r="G101" s="1">
        <v>5</v>
      </c>
      <c r="H101" s="1">
        <v>4</v>
      </c>
      <c r="I101" s="1">
        <v>4</v>
      </c>
      <c r="J101" s="1">
        <v>4</v>
      </c>
      <c r="K101" s="1">
        <v>4</v>
      </c>
      <c r="L101" s="1">
        <v>5</v>
      </c>
      <c r="M101" s="1">
        <v>5</v>
      </c>
      <c r="N101" s="1">
        <v>5</v>
      </c>
      <c r="O101" s="1">
        <v>4</v>
      </c>
      <c r="P101" s="1">
        <v>4</v>
      </c>
      <c r="Q101" s="1">
        <v>4</v>
      </c>
      <c r="R101">
        <f t="shared" si="22"/>
        <v>68</v>
      </c>
      <c r="S101">
        <f t="shared" si="23"/>
        <v>4.25</v>
      </c>
      <c r="U101" s="1">
        <v>99</v>
      </c>
      <c r="V101" s="1">
        <v>5</v>
      </c>
      <c r="W101" s="1">
        <v>5</v>
      </c>
      <c r="X101" s="1">
        <v>5</v>
      </c>
      <c r="Y101" s="1">
        <v>5</v>
      </c>
      <c r="Z101" s="1">
        <v>5</v>
      </c>
      <c r="AA101">
        <f t="shared" si="24"/>
        <v>25</v>
      </c>
      <c r="AB101">
        <f t="shared" si="25"/>
        <v>5</v>
      </c>
      <c r="AD101">
        <f t="shared" si="14"/>
        <v>20</v>
      </c>
      <c r="AE101">
        <f t="shared" si="15"/>
        <v>66</v>
      </c>
      <c r="AF101">
        <f t="shared" si="16"/>
        <v>1320</v>
      </c>
      <c r="AG101">
        <f t="shared" si="17"/>
        <v>4356</v>
      </c>
      <c r="AH101">
        <f t="shared" si="18"/>
        <v>400</v>
      </c>
      <c r="AL101">
        <f t="shared" si="19"/>
        <v>20.647146534217164</v>
      </c>
      <c r="AM101" s="19">
        <f t="shared" si="20"/>
        <v>-0.64714653421716406</v>
      </c>
      <c r="AN101" s="19">
        <f t="shared" si="26"/>
        <v>-4.6983095950167453</v>
      </c>
      <c r="AO101" s="17">
        <f t="shared" si="21"/>
        <v>0.41879863674928708</v>
      </c>
      <c r="AP101" s="18">
        <f t="shared" si="27"/>
        <v>22.074113050626412</v>
      </c>
    </row>
    <row r="102" spans="1:42" x14ac:dyDescent="0.35">
      <c r="A102" s="1">
        <v>100</v>
      </c>
      <c r="B102" s="1">
        <v>4</v>
      </c>
      <c r="C102" s="1">
        <v>5</v>
      </c>
      <c r="D102" s="1">
        <v>4</v>
      </c>
      <c r="E102" s="1">
        <v>4</v>
      </c>
      <c r="F102" s="1">
        <v>4</v>
      </c>
      <c r="G102" s="1">
        <v>4</v>
      </c>
      <c r="H102" s="1">
        <v>4</v>
      </c>
      <c r="I102" s="1">
        <v>4</v>
      </c>
      <c r="J102" s="1">
        <v>4</v>
      </c>
      <c r="K102" s="1">
        <v>4</v>
      </c>
      <c r="L102" s="1">
        <v>4</v>
      </c>
      <c r="M102" s="1">
        <v>4</v>
      </c>
      <c r="N102" s="1">
        <v>4</v>
      </c>
      <c r="O102" s="1">
        <v>5</v>
      </c>
      <c r="P102" s="1">
        <v>4</v>
      </c>
      <c r="Q102" s="1">
        <v>4</v>
      </c>
      <c r="R102">
        <f t="shared" si="22"/>
        <v>66</v>
      </c>
      <c r="S102">
        <f t="shared" si="23"/>
        <v>4.125</v>
      </c>
      <c r="U102" s="1">
        <v>100</v>
      </c>
      <c r="V102" s="1">
        <v>4</v>
      </c>
      <c r="W102" s="1">
        <v>4</v>
      </c>
      <c r="X102" s="1">
        <v>4</v>
      </c>
      <c r="Y102" s="1">
        <v>4</v>
      </c>
      <c r="Z102" s="1">
        <v>4</v>
      </c>
      <c r="AA102">
        <f t="shared" si="24"/>
        <v>20</v>
      </c>
      <c r="AB102">
        <f t="shared" si="25"/>
        <v>4</v>
      </c>
      <c r="AD102">
        <f t="shared" si="14"/>
        <v>18</v>
      </c>
      <c r="AE102">
        <f t="shared" si="15"/>
        <v>64</v>
      </c>
      <c r="AF102">
        <f t="shared" si="16"/>
        <v>1152</v>
      </c>
      <c r="AG102">
        <f t="shared" si="17"/>
        <v>4096</v>
      </c>
      <c r="AH102">
        <f t="shared" si="18"/>
        <v>324</v>
      </c>
      <c r="AL102">
        <f t="shared" si="19"/>
        <v>20.345456129233913</v>
      </c>
      <c r="AM102" s="19">
        <f t="shared" si="20"/>
        <v>-2.3454561292339129</v>
      </c>
      <c r="AN102" s="19">
        <f t="shared" si="26"/>
        <v>-1.6983095950167488</v>
      </c>
      <c r="AO102" s="17">
        <f t="shared" si="21"/>
        <v>5.5011644541609295</v>
      </c>
      <c r="AP102" s="18">
        <f t="shared" si="27"/>
        <v>2.8842554805259533</v>
      </c>
    </row>
    <row r="103" spans="1:42" x14ac:dyDescent="0.35">
      <c r="A103" s="1">
        <v>101</v>
      </c>
      <c r="B103" s="1">
        <v>4</v>
      </c>
      <c r="C103" s="1">
        <v>4</v>
      </c>
      <c r="D103" s="1">
        <v>4</v>
      </c>
      <c r="E103" s="1">
        <v>4</v>
      </c>
      <c r="F103" s="1">
        <v>4</v>
      </c>
      <c r="G103" s="1">
        <v>4</v>
      </c>
      <c r="H103" s="1">
        <v>4</v>
      </c>
      <c r="I103" s="1">
        <v>4</v>
      </c>
      <c r="J103" s="1">
        <v>4</v>
      </c>
      <c r="K103" s="1">
        <v>4</v>
      </c>
      <c r="L103" s="1">
        <v>4</v>
      </c>
      <c r="M103" s="1">
        <v>4</v>
      </c>
      <c r="N103" s="1">
        <v>4</v>
      </c>
      <c r="O103" s="1">
        <v>4</v>
      </c>
      <c r="P103" s="1">
        <v>4</v>
      </c>
      <c r="Q103" s="1">
        <v>4</v>
      </c>
      <c r="R103">
        <f t="shared" si="22"/>
        <v>64</v>
      </c>
      <c r="S103">
        <f t="shared" si="23"/>
        <v>4</v>
      </c>
      <c r="U103" s="1">
        <v>101</v>
      </c>
      <c r="V103" s="1">
        <v>4</v>
      </c>
      <c r="W103" s="1">
        <v>4</v>
      </c>
      <c r="X103" s="1">
        <v>4</v>
      </c>
      <c r="Y103" s="1">
        <v>4</v>
      </c>
      <c r="Z103" s="1">
        <v>2</v>
      </c>
      <c r="AA103">
        <f t="shared" si="24"/>
        <v>18</v>
      </c>
      <c r="AB103">
        <f t="shared" si="25"/>
        <v>3.6</v>
      </c>
      <c r="AD103">
        <f t="shared" si="14"/>
        <v>18</v>
      </c>
      <c r="AE103">
        <f t="shared" si="15"/>
        <v>64</v>
      </c>
      <c r="AF103">
        <f t="shared" si="16"/>
        <v>1152</v>
      </c>
      <c r="AG103">
        <f t="shared" si="17"/>
        <v>4096</v>
      </c>
      <c r="AH103">
        <f t="shared" si="18"/>
        <v>324</v>
      </c>
      <c r="AL103">
        <f t="shared" si="19"/>
        <v>20.345456129233913</v>
      </c>
      <c r="AM103" s="19">
        <f t="shared" si="20"/>
        <v>-2.3454561292339129</v>
      </c>
      <c r="AN103" s="19">
        <f t="shared" si="26"/>
        <v>0</v>
      </c>
      <c r="AO103" s="17">
        <f t="shared" si="21"/>
        <v>5.5011644541609295</v>
      </c>
      <c r="AP103" s="18">
        <f t="shared" si="27"/>
        <v>0</v>
      </c>
    </row>
    <row r="104" spans="1:42" x14ac:dyDescent="0.35">
      <c r="A104" s="1">
        <v>102</v>
      </c>
      <c r="B104" s="1">
        <v>4</v>
      </c>
      <c r="C104" s="1">
        <v>4</v>
      </c>
      <c r="D104" s="1">
        <v>4</v>
      </c>
      <c r="E104" s="1">
        <v>4</v>
      </c>
      <c r="F104" s="1">
        <v>4</v>
      </c>
      <c r="G104" s="1">
        <v>4</v>
      </c>
      <c r="H104" s="1">
        <v>4</v>
      </c>
      <c r="I104" s="1">
        <v>4</v>
      </c>
      <c r="J104" s="1">
        <v>4</v>
      </c>
      <c r="K104" s="1">
        <v>4</v>
      </c>
      <c r="L104" s="1">
        <v>4</v>
      </c>
      <c r="M104" s="1">
        <v>4</v>
      </c>
      <c r="N104" s="1">
        <v>4</v>
      </c>
      <c r="O104" s="1">
        <v>4</v>
      </c>
      <c r="P104" s="1">
        <v>4</v>
      </c>
      <c r="Q104" s="1">
        <v>4</v>
      </c>
      <c r="R104">
        <f t="shared" si="22"/>
        <v>64</v>
      </c>
      <c r="S104">
        <f t="shared" si="23"/>
        <v>4</v>
      </c>
      <c r="U104" s="1">
        <v>102</v>
      </c>
      <c r="V104" s="1">
        <v>4</v>
      </c>
      <c r="W104" s="1">
        <v>4</v>
      </c>
      <c r="X104" s="1">
        <v>4</v>
      </c>
      <c r="Y104" s="1">
        <v>4</v>
      </c>
      <c r="Z104" s="1">
        <v>2</v>
      </c>
      <c r="AA104">
        <f t="shared" si="24"/>
        <v>18</v>
      </c>
      <c r="AB104">
        <f t="shared" si="25"/>
        <v>3.6</v>
      </c>
      <c r="AC104">
        <f>W159</f>
        <v>0.70435365458667665</v>
      </c>
      <c r="AD104">
        <f t="shared" si="14"/>
        <v>20</v>
      </c>
      <c r="AE104">
        <f t="shared" si="15"/>
        <v>74</v>
      </c>
      <c r="AF104">
        <f t="shared" si="16"/>
        <v>1480</v>
      </c>
      <c r="AG104">
        <f t="shared" si="17"/>
        <v>5476</v>
      </c>
      <c r="AH104">
        <f t="shared" si="18"/>
        <v>400</v>
      </c>
      <c r="AL104">
        <f t="shared" si="19"/>
        <v>21.853908154150176</v>
      </c>
      <c r="AM104" s="19">
        <f t="shared" si="20"/>
        <v>-1.8539081541501758</v>
      </c>
      <c r="AN104" s="19">
        <f t="shared" si="26"/>
        <v>0.49154797508373704</v>
      </c>
      <c r="AO104" s="17">
        <f t="shared" si="21"/>
        <v>3.4369754440245122</v>
      </c>
      <c r="AP104" s="18">
        <f t="shared" si="27"/>
        <v>0.24161941180892219</v>
      </c>
    </row>
    <row r="105" spans="1:42" x14ac:dyDescent="0.35">
      <c r="A105" s="1">
        <v>103</v>
      </c>
      <c r="B105" s="1">
        <v>5</v>
      </c>
      <c r="C105" s="1">
        <v>5</v>
      </c>
      <c r="D105" s="1">
        <v>5</v>
      </c>
      <c r="E105" s="1">
        <v>5</v>
      </c>
      <c r="F105" s="1">
        <v>4</v>
      </c>
      <c r="G105" s="1">
        <v>5</v>
      </c>
      <c r="H105" s="1">
        <v>4</v>
      </c>
      <c r="I105" s="1">
        <v>4</v>
      </c>
      <c r="J105" s="1">
        <v>5</v>
      </c>
      <c r="K105" s="1">
        <v>4</v>
      </c>
      <c r="L105" s="1">
        <v>4</v>
      </c>
      <c r="M105" s="1">
        <v>5</v>
      </c>
      <c r="N105" s="1">
        <v>4</v>
      </c>
      <c r="O105" s="1">
        <v>5</v>
      </c>
      <c r="P105" s="1">
        <v>5</v>
      </c>
      <c r="Q105" s="1">
        <v>5</v>
      </c>
      <c r="R105">
        <f t="shared" si="22"/>
        <v>74</v>
      </c>
      <c r="S105">
        <f t="shared" si="23"/>
        <v>4.625</v>
      </c>
      <c r="U105" s="1">
        <v>103</v>
      </c>
      <c r="V105" s="1">
        <v>4</v>
      </c>
      <c r="W105" s="1">
        <v>4</v>
      </c>
      <c r="X105" s="1">
        <v>4</v>
      </c>
      <c r="Y105" s="1">
        <v>4</v>
      </c>
      <c r="Z105" s="1">
        <v>4</v>
      </c>
      <c r="AA105">
        <f t="shared" si="24"/>
        <v>20</v>
      </c>
      <c r="AB105">
        <f t="shared" si="25"/>
        <v>4</v>
      </c>
      <c r="AD105">
        <f t="shared" si="14"/>
        <v>22</v>
      </c>
      <c r="AE105">
        <f t="shared" si="15"/>
        <v>71</v>
      </c>
      <c r="AF105">
        <f t="shared" si="16"/>
        <v>1562</v>
      </c>
      <c r="AG105">
        <f t="shared" si="17"/>
        <v>5041</v>
      </c>
      <c r="AH105">
        <f t="shared" si="18"/>
        <v>484</v>
      </c>
      <c r="AL105">
        <f t="shared" si="19"/>
        <v>21.401372546675297</v>
      </c>
      <c r="AM105" s="19">
        <f t="shared" si="20"/>
        <v>0.59862745332470269</v>
      </c>
      <c r="AN105" s="19">
        <f t="shared" si="26"/>
        <v>2.4525356074748785</v>
      </c>
      <c r="AO105" s="17">
        <f t="shared" si="21"/>
        <v>0.35835482787401907</v>
      </c>
      <c r="AP105" s="18">
        <f t="shared" si="27"/>
        <v>6.0149309059321716</v>
      </c>
    </row>
    <row r="106" spans="1:42" x14ac:dyDescent="0.35">
      <c r="A106" s="1">
        <v>104</v>
      </c>
      <c r="B106" s="1">
        <v>4</v>
      </c>
      <c r="C106" s="1">
        <v>5</v>
      </c>
      <c r="D106" s="1">
        <v>4</v>
      </c>
      <c r="E106" s="1">
        <v>5</v>
      </c>
      <c r="F106" s="1">
        <v>4</v>
      </c>
      <c r="G106" s="1">
        <v>4</v>
      </c>
      <c r="H106" s="1">
        <v>4</v>
      </c>
      <c r="I106" s="1">
        <v>5</v>
      </c>
      <c r="J106" s="1">
        <v>5</v>
      </c>
      <c r="K106" s="1">
        <v>5</v>
      </c>
      <c r="L106" s="1">
        <v>4</v>
      </c>
      <c r="M106" s="1">
        <v>4</v>
      </c>
      <c r="N106" s="1">
        <v>5</v>
      </c>
      <c r="O106" s="1">
        <v>4</v>
      </c>
      <c r="P106" s="1">
        <v>5</v>
      </c>
      <c r="Q106" s="1">
        <v>4</v>
      </c>
      <c r="R106">
        <f t="shared" si="22"/>
        <v>71</v>
      </c>
      <c r="S106">
        <f t="shared" si="23"/>
        <v>4.4375</v>
      </c>
      <c r="U106" s="1">
        <v>104</v>
      </c>
      <c r="V106" s="1">
        <v>4</v>
      </c>
      <c r="W106" s="1">
        <v>4</v>
      </c>
      <c r="X106" s="1">
        <v>5</v>
      </c>
      <c r="Y106" s="1">
        <v>4</v>
      </c>
      <c r="Z106" s="1">
        <v>5</v>
      </c>
      <c r="AA106">
        <f t="shared" si="24"/>
        <v>22</v>
      </c>
      <c r="AB106">
        <f t="shared" si="25"/>
        <v>4.4000000000000004</v>
      </c>
      <c r="AD106">
        <f t="shared" si="14"/>
        <v>25</v>
      </c>
      <c r="AE106">
        <f t="shared" si="15"/>
        <v>80</v>
      </c>
      <c r="AF106">
        <f t="shared" si="16"/>
        <v>2000</v>
      </c>
      <c r="AG106">
        <f t="shared" si="17"/>
        <v>6400</v>
      </c>
      <c r="AH106">
        <f t="shared" si="18"/>
        <v>625</v>
      </c>
      <c r="AL106">
        <f t="shared" si="19"/>
        <v>22.75897936909994</v>
      </c>
      <c r="AM106" s="19">
        <f t="shared" si="20"/>
        <v>2.24102063090006</v>
      </c>
      <c r="AN106" s="19">
        <f t="shared" si="26"/>
        <v>1.6423931775753573</v>
      </c>
      <c r="AO106" s="17">
        <f t="shared" si="21"/>
        <v>5.0221734681197026</v>
      </c>
      <c r="AP106" s="18">
        <f t="shared" si="27"/>
        <v>2.6974553497460789</v>
      </c>
    </row>
    <row r="107" spans="1:42" x14ac:dyDescent="0.35">
      <c r="A107" s="1">
        <v>105</v>
      </c>
      <c r="B107" s="1">
        <v>5</v>
      </c>
      <c r="C107" s="1">
        <v>5</v>
      </c>
      <c r="D107" s="1">
        <v>5</v>
      </c>
      <c r="E107" s="1">
        <v>5</v>
      </c>
      <c r="F107" s="1">
        <v>5</v>
      </c>
      <c r="G107" s="1">
        <v>5</v>
      </c>
      <c r="H107" s="1">
        <v>5</v>
      </c>
      <c r="I107" s="1">
        <v>5</v>
      </c>
      <c r="J107" s="1">
        <v>5</v>
      </c>
      <c r="K107" s="1">
        <v>5</v>
      </c>
      <c r="L107" s="1">
        <v>5</v>
      </c>
      <c r="M107" s="1">
        <v>5</v>
      </c>
      <c r="N107" s="1">
        <v>5</v>
      </c>
      <c r="O107" s="1">
        <v>5</v>
      </c>
      <c r="P107" s="1">
        <v>5</v>
      </c>
      <c r="Q107" s="1">
        <v>5</v>
      </c>
      <c r="R107">
        <f t="shared" si="22"/>
        <v>80</v>
      </c>
      <c r="S107">
        <f t="shared" si="23"/>
        <v>5</v>
      </c>
      <c r="U107" s="1">
        <v>105</v>
      </c>
      <c r="V107" s="1">
        <v>5</v>
      </c>
      <c r="W107" s="1">
        <v>5</v>
      </c>
      <c r="X107" s="1">
        <v>5</v>
      </c>
      <c r="Y107" s="1">
        <v>5</v>
      </c>
      <c r="Z107" s="1">
        <v>5</v>
      </c>
      <c r="AA107">
        <f t="shared" si="24"/>
        <v>25</v>
      </c>
      <c r="AB107">
        <f t="shared" si="25"/>
        <v>5</v>
      </c>
      <c r="AD107">
        <f t="shared" si="14"/>
        <v>25</v>
      </c>
      <c r="AE107">
        <f t="shared" si="15"/>
        <v>72</v>
      </c>
      <c r="AF107">
        <f t="shared" si="16"/>
        <v>1800</v>
      </c>
      <c r="AG107">
        <f t="shared" si="17"/>
        <v>5184</v>
      </c>
      <c r="AH107">
        <f t="shared" si="18"/>
        <v>625</v>
      </c>
      <c r="AL107">
        <f t="shared" si="19"/>
        <v>21.552217749166925</v>
      </c>
      <c r="AM107" s="19">
        <f t="shared" si="20"/>
        <v>3.4477822508330753</v>
      </c>
      <c r="AN107" s="19">
        <f t="shared" si="26"/>
        <v>1.2067616199330153</v>
      </c>
      <c r="AO107" s="17">
        <f t="shared" si="21"/>
        <v>11.887202449159588</v>
      </c>
      <c r="AP107" s="18">
        <f t="shared" si="27"/>
        <v>1.4562736073433553</v>
      </c>
    </row>
    <row r="108" spans="1:42" x14ac:dyDescent="0.35">
      <c r="A108" s="1">
        <v>106</v>
      </c>
      <c r="B108" s="1">
        <v>5</v>
      </c>
      <c r="C108" s="1">
        <v>5</v>
      </c>
      <c r="D108" s="1">
        <v>5</v>
      </c>
      <c r="E108" s="1">
        <v>5</v>
      </c>
      <c r="F108" s="1">
        <v>4</v>
      </c>
      <c r="G108" s="1">
        <v>4</v>
      </c>
      <c r="H108" s="1">
        <v>4</v>
      </c>
      <c r="I108" s="1">
        <v>5</v>
      </c>
      <c r="J108" s="1">
        <v>4</v>
      </c>
      <c r="K108" s="1">
        <v>4</v>
      </c>
      <c r="L108" s="1">
        <v>4</v>
      </c>
      <c r="M108" s="1">
        <v>5</v>
      </c>
      <c r="N108" s="1">
        <v>5</v>
      </c>
      <c r="O108" s="1">
        <v>4</v>
      </c>
      <c r="P108" s="1">
        <v>5</v>
      </c>
      <c r="Q108" s="1">
        <v>4</v>
      </c>
      <c r="R108">
        <f t="shared" si="22"/>
        <v>72</v>
      </c>
      <c r="S108">
        <f t="shared" si="23"/>
        <v>4.5</v>
      </c>
      <c r="U108" s="1">
        <v>106</v>
      </c>
      <c r="V108" s="1">
        <v>5</v>
      </c>
      <c r="W108" s="1">
        <v>5</v>
      </c>
      <c r="X108" s="1">
        <v>5</v>
      </c>
      <c r="Y108" s="1">
        <v>5</v>
      </c>
      <c r="Z108" s="1">
        <v>5</v>
      </c>
      <c r="AA108">
        <f t="shared" si="24"/>
        <v>25</v>
      </c>
      <c r="AB108">
        <f t="shared" si="25"/>
        <v>5</v>
      </c>
      <c r="AD108">
        <f t="shared" si="14"/>
        <v>20</v>
      </c>
      <c r="AE108">
        <f t="shared" si="15"/>
        <v>68</v>
      </c>
      <c r="AF108">
        <f t="shared" si="16"/>
        <v>1360</v>
      </c>
      <c r="AG108">
        <f t="shared" si="17"/>
        <v>4624</v>
      </c>
      <c r="AH108">
        <f t="shared" si="18"/>
        <v>400</v>
      </c>
      <c r="AL108">
        <f t="shared" si="19"/>
        <v>20.948836939200419</v>
      </c>
      <c r="AM108" s="19">
        <f t="shared" si="20"/>
        <v>-0.94883693920041878</v>
      </c>
      <c r="AN108" s="19">
        <f t="shared" si="26"/>
        <v>-4.3966191900334941</v>
      </c>
      <c r="AO108" s="17">
        <f t="shared" si="21"/>
        <v>0.90029153719121924</v>
      </c>
      <c r="AP108" s="18">
        <f t="shared" si="27"/>
        <v>19.330260302170778</v>
      </c>
    </row>
    <row r="109" spans="1:42" x14ac:dyDescent="0.35">
      <c r="A109" s="1">
        <v>107</v>
      </c>
      <c r="B109" s="1">
        <v>4</v>
      </c>
      <c r="C109" s="1">
        <v>4</v>
      </c>
      <c r="D109" s="1">
        <v>4</v>
      </c>
      <c r="E109" s="1">
        <v>4</v>
      </c>
      <c r="F109" s="1">
        <v>5</v>
      </c>
      <c r="G109" s="1">
        <v>5</v>
      </c>
      <c r="H109" s="1">
        <v>5</v>
      </c>
      <c r="I109" s="1">
        <v>4</v>
      </c>
      <c r="J109" s="1">
        <v>4</v>
      </c>
      <c r="K109" s="1">
        <v>4</v>
      </c>
      <c r="L109" s="1">
        <v>4</v>
      </c>
      <c r="M109" s="1">
        <v>5</v>
      </c>
      <c r="N109" s="1">
        <v>4</v>
      </c>
      <c r="O109" s="1">
        <v>4</v>
      </c>
      <c r="P109" s="1">
        <v>4</v>
      </c>
      <c r="Q109" s="1">
        <v>4</v>
      </c>
      <c r="R109">
        <f t="shared" si="22"/>
        <v>68</v>
      </c>
      <c r="S109">
        <f t="shared" si="23"/>
        <v>4.25</v>
      </c>
      <c r="U109" s="1">
        <v>107</v>
      </c>
      <c r="V109" s="1">
        <v>4</v>
      </c>
      <c r="W109" s="1">
        <v>4</v>
      </c>
      <c r="X109" s="1">
        <v>4</v>
      </c>
      <c r="Y109" s="1">
        <v>4</v>
      </c>
      <c r="Z109" s="1">
        <v>4</v>
      </c>
      <c r="AA109">
        <f t="shared" si="24"/>
        <v>20</v>
      </c>
      <c r="AB109">
        <f t="shared" si="25"/>
        <v>4</v>
      </c>
      <c r="AD109">
        <f t="shared" si="14"/>
        <v>25</v>
      </c>
      <c r="AE109">
        <f t="shared" si="15"/>
        <v>73</v>
      </c>
      <c r="AF109">
        <f t="shared" si="16"/>
        <v>1825</v>
      </c>
      <c r="AG109">
        <f t="shared" si="17"/>
        <v>5329</v>
      </c>
      <c r="AH109">
        <f t="shared" si="18"/>
        <v>625</v>
      </c>
      <c r="AL109">
        <f t="shared" si="19"/>
        <v>21.703062951658552</v>
      </c>
      <c r="AM109" s="19">
        <f t="shared" si="20"/>
        <v>3.296937048341448</v>
      </c>
      <c r="AN109" s="19">
        <f t="shared" si="26"/>
        <v>4.2457739875418667</v>
      </c>
      <c r="AO109" s="17">
        <f t="shared" si="21"/>
        <v>10.869793900726419</v>
      </c>
      <c r="AP109" s="18">
        <f t="shared" si="27"/>
        <v>18.026596753287162</v>
      </c>
    </row>
    <row r="110" spans="1:42" x14ac:dyDescent="0.35">
      <c r="A110" s="1">
        <v>108</v>
      </c>
      <c r="B110" s="1">
        <v>5</v>
      </c>
      <c r="C110" s="1">
        <v>5</v>
      </c>
      <c r="D110" s="1">
        <v>5</v>
      </c>
      <c r="E110" s="1">
        <v>5</v>
      </c>
      <c r="F110" s="1">
        <v>4</v>
      </c>
      <c r="G110" s="1">
        <v>4</v>
      </c>
      <c r="H110" s="1">
        <v>4</v>
      </c>
      <c r="I110" s="1">
        <v>5</v>
      </c>
      <c r="J110" s="1">
        <v>5</v>
      </c>
      <c r="K110" s="1">
        <v>5</v>
      </c>
      <c r="L110" s="1">
        <v>4</v>
      </c>
      <c r="M110" s="1">
        <v>5</v>
      </c>
      <c r="N110" s="1">
        <v>4</v>
      </c>
      <c r="O110" s="1">
        <v>4</v>
      </c>
      <c r="P110" s="1">
        <v>5</v>
      </c>
      <c r="Q110" s="1">
        <v>4</v>
      </c>
      <c r="R110">
        <f t="shared" si="22"/>
        <v>73</v>
      </c>
      <c r="S110">
        <f t="shared" si="23"/>
        <v>4.5625</v>
      </c>
      <c r="U110" s="1">
        <v>108</v>
      </c>
      <c r="V110" s="1">
        <v>5</v>
      </c>
      <c r="W110" s="1">
        <v>5</v>
      </c>
      <c r="X110" s="1">
        <v>5</v>
      </c>
      <c r="Y110" s="1">
        <v>5</v>
      </c>
      <c r="Z110" s="1">
        <v>5</v>
      </c>
      <c r="AA110">
        <f t="shared" si="24"/>
        <v>25</v>
      </c>
      <c r="AB110">
        <f t="shared" si="25"/>
        <v>5</v>
      </c>
      <c r="AD110">
        <f t="shared" si="14"/>
        <v>21</v>
      </c>
      <c r="AE110">
        <f t="shared" si="15"/>
        <v>69</v>
      </c>
      <c r="AF110">
        <f t="shared" si="16"/>
        <v>1449</v>
      </c>
      <c r="AG110">
        <f t="shared" si="17"/>
        <v>4761</v>
      </c>
      <c r="AH110">
        <f t="shared" si="18"/>
        <v>441</v>
      </c>
      <c r="AL110">
        <f t="shared" si="19"/>
        <v>21.099682141692046</v>
      </c>
      <c r="AM110" s="19">
        <f t="shared" si="20"/>
        <v>-9.9682141692046144E-2</v>
      </c>
      <c r="AN110" s="19">
        <f t="shared" si="26"/>
        <v>-3.3966191900334941</v>
      </c>
      <c r="AO110" s="17">
        <f t="shared" si="21"/>
        <v>9.9365293723131642E-3</v>
      </c>
      <c r="AP110" s="18">
        <f t="shared" si="27"/>
        <v>11.53702192210379</v>
      </c>
    </row>
    <row r="111" spans="1:42" x14ac:dyDescent="0.35">
      <c r="A111" s="1">
        <v>109</v>
      </c>
      <c r="B111" s="1">
        <v>4</v>
      </c>
      <c r="C111" s="1">
        <v>4</v>
      </c>
      <c r="D111" s="1">
        <v>4</v>
      </c>
      <c r="E111" s="1">
        <v>4</v>
      </c>
      <c r="F111" s="1">
        <v>5</v>
      </c>
      <c r="G111" s="1">
        <v>4</v>
      </c>
      <c r="H111" s="1">
        <v>4</v>
      </c>
      <c r="I111" s="1">
        <v>5</v>
      </c>
      <c r="J111" s="1">
        <v>5</v>
      </c>
      <c r="K111" s="1">
        <v>5</v>
      </c>
      <c r="L111" s="1">
        <v>4</v>
      </c>
      <c r="M111" s="1">
        <v>4</v>
      </c>
      <c r="N111" s="1">
        <v>5</v>
      </c>
      <c r="O111" s="1">
        <v>4</v>
      </c>
      <c r="P111" s="1">
        <v>4</v>
      </c>
      <c r="Q111" s="1">
        <v>4</v>
      </c>
      <c r="R111">
        <f t="shared" si="22"/>
        <v>69</v>
      </c>
      <c r="S111">
        <f t="shared" si="23"/>
        <v>4.3125</v>
      </c>
      <c r="U111" s="1">
        <v>109</v>
      </c>
      <c r="V111" s="1">
        <v>4</v>
      </c>
      <c r="W111" s="1">
        <v>4</v>
      </c>
      <c r="X111" s="1">
        <v>5</v>
      </c>
      <c r="Y111" s="1">
        <v>4</v>
      </c>
      <c r="Z111" s="1">
        <v>4</v>
      </c>
      <c r="AA111">
        <f t="shared" si="24"/>
        <v>21</v>
      </c>
      <c r="AB111">
        <f t="shared" si="25"/>
        <v>4.2</v>
      </c>
      <c r="AD111">
        <f t="shared" si="14"/>
        <v>25</v>
      </c>
      <c r="AE111">
        <f t="shared" si="15"/>
        <v>80</v>
      </c>
      <c r="AF111">
        <f t="shared" si="16"/>
        <v>2000</v>
      </c>
      <c r="AG111">
        <f t="shared" si="17"/>
        <v>6400</v>
      </c>
      <c r="AH111">
        <f t="shared" si="18"/>
        <v>625</v>
      </c>
      <c r="AL111">
        <f t="shared" si="19"/>
        <v>22.75897936909994</v>
      </c>
      <c r="AM111" s="19">
        <f t="shared" si="20"/>
        <v>2.24102063090006</v>
      </c>
      <c r="AN111" s="19">
        <f t="shared" si="26"/>
        <v>2.3407027725921061</v>
      </c>
      <c r="AO111" s="17">
        <f t="shared" si="21"/>
        <v>5.0221734681197026</v>
      </c>
      <c r="AP111" s="18">
        <f t="shared" si="27"/>
        <v>5.4788894696203725</v>
      </c>
    </row>
    <row r="112" spans="1:42" x14ac:dyDescent="0.35">
      <c r="A112" s="1">
        <v>110</v>
      </c>
      <c r="B112" s="1">
        <v>5</v>
      </c>
      <c r="C112" s="1">
        <v>5</v>
      </c>
      <c r="D112" s="1">
        <v>5</v>
      </c>
      <c r="E112" s="1">
        <v>5</v>
      </c>
      <c r="F112" s="1">
        <v>5</v>
      </c>
      <c r="G112" s="1">
        <v>5</v>
      </c>
      <c r="H112" s="1">
        <v>5</v>
      </c>
      <c r="I112" s="1">
        <v>5</v>
      </c>
      <c r="J112" s="1">
        <v>5</v>
      </c>
      <c r="K112" s="1">
        <v>5</v>
      </c>
      <c r="L112" s="1">
        <v>5</v>
      </c>
      <c r="M112" s="1">
        <v>5</v>
      </c>
      <c r="N112" s="1">
        <v>5</v>
      </c>
      <c r="O112" s="1">
        <v>5</v>
      </c>
      <c r="P112" s="1">
        <v>5</v>
      </c>
      <c r="Q112" s="1">
        <v>5</v>
      </c>
      <c r="R112">
        <f t="shared" si="22"/>
        <v>80</v>
      </c>
      <c r="S112">
        <f t="shared" si="23"/>
        <v>5</v>
      </c>
      <c r="U112" s="1">
        <v>110</v>
      </c>
      <c r="V112" s="1">
        <v>5</v>
      </c>
      <c r="W112" s="1">
        <v>5</v>
      </c>
      <c r="X112" s="1">
        <v>5</v>
      </c>
      <c r="Y112" s="1">
        <v>5</v>
      </c>
      <c r="Z112" s="1">
        <v>5</v>
      </c>
      <c r="AA112">
        <f t="shared" si="24"/>
        <v>25</v>
      </c>
      <c r="AB112">
        <f t="shared" si="25"/>
        <v>5</v>
      </c>
      <c r="AD112">
        <f t="shared" si="14"/>
        <v>22</v>
      </c>
      <c r="AE112">
        <f t="shared" si="15"/>
        <v>63</v>
      </c>
      <c r="AF112">
        <f t="shared" si="16"/>
        <v>1386</v>
      </c>
      <c r="AG112">
        <f t="shared" si="17"/>
        <v>3969</v>
      </c>
      <c r="AH112">
        <f t="shared" si="18"/>
        <v>484</v>
      </c>
      <c r="AL112">
        <f t="shared" si="19"/>
        <v>20.194610926742286</v>
      </c>
      <c r="AM112" s="19">
        <f t="shared" si="20"/>
        <v>1.8053890732577145</v>
      </c>
      <c r="AN112" s="19">
        <f t="shared" si="26"/>
        <v>-0.43563155764234551</v>
      </c>
      <c r="AO112" s="17">
        <f t="shared" si="21"/>
        <v>3.259429705838349</v>
      </c>
      <c r="AP112" s="18">
        <f t="shared" si="27"/>
        <v>0.18977485401389621</v>
      </c>
    </row>
    <row r="113" spans="1:42" x14ac:dyDescent="0.35">
      <c r="A113" s="1">
        <v>111</v>
      </c>
      <c r="B113" s="1">
        <v>4</v>
      </c>
      <c r="C113" s="1">
        <v>4</v>
      </c>
      <c r="D113" s="1">
        <v>4</v>
      </c>
      <c r="E113" s="1">
        <v>3</v>
      </c>
      <c r="F113" s="1">
        <v>4</v>
      </c>
      <c r="G113" s="1">
        <v>4</v>
      </c>
      <c r="H113" s="1">
        <v>4</v>
      </c>
      <c r="I113" s="1">
        <v>4</v>
      </c>
      <c r="J113" s="1">
        <v>4</v>
      </c>
      <c r="K113" s="1">
        <v>4</v>
      </c>
      <c r="L113" s="1">
        <v>4</v>
      </c>
      <c r="M113" s="1">
        <v>4</v>
      </c>
      <c r="N113" s="1">
        <v>4</v>
      </c>
      <c r="O113" s="1">
        <v>4</v>
      </c>
      <c r="P113" s="1">
        <v>4</v>
      </c>
      <c r="Q113" s="1">
        <v>4</v>
      </c>
      <c r="R113">
        <f t="shared" si="22"/>
        <v>63</v>
      </c>
      <c r="S113">
        <f t="shared" si="23"/>
        <v>3.9375</v>
      </c>
      <c r="U113" s="1">
        <v>111</v>
      </c>
      <c r="V113" s="1">
        <v>4</v>
      </c>
      <c r="W113" s="1">
        <v>4</v>
      </c>
      <c r="X113" s="1">
        <v>4</v>
      </c>
      <c r="Y113" s="1">
        <v>5</v>
      </c>
      <c r="Z113" s="1">
        <v>5</v>
      </c>
      <c r="AA113">
        <f t="shared" si="24"/>
        <v>22</v>
      </c>
      <c r="AB113">
        <f t="shared" si="25"/>
        <v>4.4000000000000004</v>
      </c>
      <c r="AD113">
        <f t="shared" si="14"/>
        <v>20</v>
      </c>
      <c r="AE113">
        <f t="shared" si="15"/>
        <v>64</v>
      </c>
      <c r="AF113">
        <f t="shared" si="16"/>
        <v>1280</v>
      </c>
      <c r="AG113">
        <f t="shared" si="17"/>
        <v>4096</v>
      </c>
      <c r="AH113">
        <f t="shared" si="18"/>
        <v>400</v>
      </c>
      <c r="AL113">
        <f t="shared" si="19"/>
        <v>20.345456129233913</v>
      </c>
      <c r="AM113" s="19">
        <f t="shared" si="20"/>
        <v>-0.34545612923391289</v>
      </c>
      <c r="AN113" s="19">
        <f t="shared" si="26"/>
        <v>-2.1508452024916274</v>
      </c>
      <c r="AO113" s="17">
        <f t="shared" si="21"/>
        <v>0.11933993722527793</v>
      </c>
      <c r="AP113" s="18">
        <f t="shared" si="27"/>
        <v>4.6261350850812493</v>
      </c>
    </row>
    <row r="114" spans="1:42" x14ac:dyDescent="0.35">
      <c r="A114" s="1">
        <v>112</v>
      </c>
      <c r="B114" s="1">
        <v>4</v>
      </c>
      <c r="C114" s="1">
        <v>5</v>
      </c>
      <c r="D114" s="1">
        <v>4</v>
      </c>
      <c r="E114" s="1">
        <v>3</v>
      </c>
      <c r="F114" s="1">
        <v>4</v>
      </c>
      <c r="G114" s="1">
        <v>4</v>
      </c>
      <c r="H114" s="1">
        <v>4</v>
      </c>
      <c r="I114" s="1">
        <v>4</v>
      </c>
      <c r="J114" s="1">
        <v>4</v>
      </c>
      <c r="K114" s="1">
        <v>4</v>
      </c>
      <c r="L114" s="1">
        <v>4</v>
      </c>
      <c r="M114" s="1">
        <v>4</v>
      </c>
      <c r="N114" s="1">
        <v>4</v>
      </c>
      <c r="O114" s="1">
        <v>4</v>
      </c>
      <c r="P114" s="1">
        <v>4</v>
      </c>
      <c r="Q114" s="1">
        <v>4</v>
      </c>
      <c r="R114">
        <f t="shared" si="22"/>
        <v>64</v>
      </c>
      <c r="S114">
        <f t="shared" si="23"/>
        <v>4</v>
      </c>
      <c r="U114" s="1">
        <v>112</v>
      </c>
      <c r="V114" s="1">
        <v>4</v>
      </c>
      <c r="W114" s="1">
        <v>4</v>
      </c>
      <c r="X114" s="1">
        <v>4</v>
      </c>
      <c r="Y114" s="1">
        <v>4</v>
      </c>
      <c r="Z114" s="1">
        <v>4</v>
      </c>
      <c r="AA114">
        <f t="shared" si="24"/>
        <v>20</v>
      </c>
      <c r="AB114">
        <f t="shared" si="25"/>
        <v>4</v>
      </c>
      <c r="AD114">
        <f t="shared" si="14"/>
        <v>24</v>
      </c>
      <c r="AE114">
        <f t="shared" si="15"/>
        <v>77</v>
      </c>
      <c r="AF114">
        <f t="shared" si="16"/>
        <v>1848</v>
      </c>
      <c r="AG114">
        <f t="shared" si="17"/>
        <v>5929</v>
      </c>
      <c r="AH114">
        <f t="shared" si="18"/>
        <v>576</v>
      </c>
      <c r="AL114">
        <f t="shared" si="19"/>
        <v>22.306443761625058</v>
      </c>
      <c r="AM114" s="19">
        <f t="shared" si="20"/>
        <v>1.6935562383749421</v>
      </c>
      <c r="AN114" s="19">
        <f t="shared" si="26"/>
        <v>2.039012367608855</v>
      </c>
      <c r="AO114" s="17">
        <f t="shared" si="21"/>
        <v>2.8681327325386836</v>
      </c>
      <c r="AP114" s="18">
        <f t="shared" si="27"/>
        <v>4.1575714352618682</v>
      </c>
    </row>
    <row r="115" spans="1:42" x14ac:dyDescent="0.35">
      <c r="A115" s="1">
        <v>113</v>
      </c>
      <c r="B115" s="1">
        <v>5</v>
      </c>
      <c r="C115" s="1">
        <v>4</v>
      </c>
      <c r="D115" s="1">
        <v>5</v>
      </c>
      <c r="E115" s="1">
        <v>5</v>
      </c>
      <c r="F115" s="1">
        <v>5</v>
      </c>
      <c r="G115" s="1">
        <v>5</v>
      </c>
      <c r="H115" s="1">
        <v>5</v>
      </c>
      <c r="I115" s="1">
        <v>5</v>
      </c>
      <c r="J115" s="1">
        <v>5</v>
      </c>
      <c r="K115" s="1">
        <v>4</v>
      </c>
      <c r="L115" s="1">
        <v>4</v>
      </c>
      <c r="M115" s="1">
        <v>5</v>
      </c>
      <c r="N115" s="1">
        <v>5</v>
      </c>
      <c r="O115" s="1">
        <v>5</v>
      </c>
      <c r="P115" s="1">
        <v>5</v>
      </c>
      <c r="Q115" s="1">
        <v>5</v>
      </c>
      <c r="R115">
        <f t="shared" si="22"/>
        <v>77</v>
      </c>
      <c r="S115">
        <f t="shared" si="23"/>
        <v>4.8125</v>
      </c>
      <c r="U115" s="1">
        <v>113</v>
      </c>
      <c r="V115" s="1">
        <v>5</v>
      </c>
      <c r="W115" s="1">
        <v>5</v>
      </c>
      <c r="X115" s="1">
        <v>5</v>
      </c>
      <c r="Y115" s="1">
        <v>5</v>
      </c>
      <c r="Z115" s="1">
        <v>4</v>
      </c>
      <c r="AA115">
        <f t="shared" si="24"/>
        <v>24</v>
      </c>
      <c r="AB115">
        <f t="shared" si="25"/>
        <v>4.8</v>
      </c>
      <c r="AD115">
        <f t="shared" si="14"/>
        <v>20</v>
      </c>
      <c r="AE115">
        <f t="shared" si="15"/>
        <v>64</v>
      </c>
      <c r="AF115">
        <f t="shared" si="16"/>
        <v>1280</v>
      </c>
      <c r="AG115">
        <f t="shared" si="17"/>
        <v>4096</v>
      </c>
      <c r="AH115">
        <f t="shared" si="18"/>
        <v>400</v>
      </c>
      <c r="AL115">
        <f t="shared" si="19"/>
        <v>20.345456129233913</v>
      </c>
      <c r="AM115" s="19">
        <f t="shared" si="20"/>
        <v>-0.34545612923391289</v>
      </c>
      <c r="AN115" s="19">
        <f t="shared" si="26"/>
        <v>-2.039012367608855</v>
      </c>
      <c r="AO115" s="17">
        <f t="shared" si="21"/>
        <v>0.11933993722527793</v>
      </c>
      <c r="AP115" s="18">
        <f t="shared" si="27"/>
        <v>4.1575714352618682</v>
      </c>
    </row>
    <row r="116" spans="1:42" x14ac:dyDescent="0.35">
      <c r="A116" s="1">
        <v>114</v>
      </c>
      <c r="B116" s="1">
        <v>4</v>
      </c>
      <c r="C116" s="1">
        <v>4</v>
      </c>
      <c r="D116" s="1">
        <v>4</v>
      </c>
      <c r="E116" s="1">
        <v>4</v>
      </c>
      <c r="F116" s="1">
        <v>4</v>
      </c>
      <c r="G116" s="1">
        <v>4</v>
      </c>
      <c r="H116" s="1">
        <v>4</v>
      </c>
      <c r="I116" s="1">
        <v>4</v>
      </c>
      <c r="J116" s="1">
        <v>4</v>
      </c>
      <c r="K116" s="1">
        <v>4</v>
      </c>
      <c r="L116" s="1">
        <v>4</v>
      </c>
      <c r="M116" s="1">
        <v>4</v>
      </c>
      <c r="N116" s="1">
        <v>4</v>
      </c>
      <c r="O116" s="1">
        <v>4</v>
      </c>
      <c r="P116" s="1">
        <v>4</v>
      </c>
      <c r="Q116" s="1">
        <v>4</v>
      </c>
      <c r="R116">
        <f t="shared" si="22"/>
        <v>64</v>
      </c>
      <c r="S116">
        <f t="shared" si="23"/>
        <v>4</v>
      </c>
      <c r="U116" s="1">
        <v>114</v>
      </c>
      <c r="V116" s="1">
        <v>4</v>
      </c>
      <c r="W116" s="1">
        <v>4</v>
      </c>
      <c r="X116" s="1">
        <v>4</v>
      </c>
      <c r="Y116" s="1">
        <v>4</v>
      </c>
      <c r="Z116" s="1">
        <v>4</v>
      </c>
      <c r="AA116">
        <f t="shared" si="24"/>
        <v>20</v>
      </c>
      <c r="AB116">
        <f t="shared" si="25"/>
        <v>4</v>
      </c>
      <c r="AD116">
        <f t="shared" si="14"/>
        <v>20</v>
      </c>
      <c r="AE116">
        <f t="shared" si="15"/>
        <v>71</v>
      </c>
      <c r="AF116">
        <f t="shared" si="16"/>
        <v>1420</v>
      </c>
      <c r="AG116">
        <f t="shared" si="17"/>
        <v>5041</v>
      </c>
      <c r="AH116">
        <f t="shared" si="18"/>
        <v>400</v>
      </c>
      <c r="AL116">
        <f t="shared" si="19"/>
        <v>21.401372546675297</v>
      </c>
      <c r="AM116" s="19">
        <f t="shared" si="20"/>
        <v>-1.4013725466752973</v>
      </c>
      <c r="AN116" s="19">
        <f t="shared" si="26"/>
        <v>-1.0559164174413844</v>
      </c>
      <c r="AO116" s="17">
        <f t="shared" si="21"/>
        <v>1.9638450145752084</v>
      </c>
      <c r="AP116" s="18">
        <f t="shared" si="27"/>
        <v>1.114959480622248</v>
      </c>
    </row>
    <row r="117" spans="1:42" x14ac:dyDescent="0.35">
      <c r="A117" s="1">
        <v>115</v>
      </c>
      <c r="B117" s="1">
        <v>4</v>
      </c>
      <c r="C117" s="1">
        <v>4</v>
      </c>
      <c r="D117" s="1">
        <v>4</v>
      </c>
      <c r="E117" s="1">
        <v>4</v>
      </c>
      <c r="F117" s="1">
        <v>5</v>
      </c>
      <c r="G117" s="1">
        <v>5</v>
      </c>
      <c r="H117" s="1">
        <v>5</v>
      </c>
      <c r="I117" s="1">
        <v>5</v>
      </c>
      <c r="J117" s="1">
        <v>4</v>
      </c>
      <c r="K117" s="1">
        <v>5</v>
      </c>
      <c r="L117" s="1">
        <v>4</v>
      </c>
      <c r="M117" s="1">
        <v>4</v>
      </c>
      <c r="N117" s="1">
        <v>4</v>
      </c>
      <c r="O117" s="1">
        <v>4</v>
      </c>
      <c r="P117" s="1">
        <v>5</v>
      </c>
      <c r="Q117" s="1">
        <v>5</v>
      </c>
      <c r="R117">
        <f t="shared" si="22"/>
        <v>71</v>
      </c>
      <c r="S117">
        <f t="shared" si="23"/>
        <v>4.4375</v>
      </c>
      <c r="U117" s="1">
        <v>115</v>
      </c>
      <c r="V117" s="1">
        <v>4</v>
      </c>
      <c r="W117" s="1">
        <v>4</v>
      </c>
      <c r="X117" s="1">
        <v>4</v>
      </c>
      <c r="Y117" s="1">
        <v>4</v>
      </c>
      <c r="Z117" s="1">
        <v>4</v>
      </c>
      <c r="AA117">
        <f t="shared" si="24"/>
        <v>20</v>
      </c>
      <c r="AB117">
        <f t="shared" si="25"/>
        <v>4</v>
      </c>
      <c r="AD117">
        <f t="shared" si="14"/>
        <v>23</v>
      </c>
      <c r="AE117">
        <f t="shared" si="15"/>
        <v>73</v>
      </c>
      <c r="AF117">
        <f t="shared" si="16"/>
        <v>1679</v>
      </c>
      <c r="AG117">
        <f t="shared" si="17"/>
        <v>5329</v>
      </c>
      <c r="AH117">
        <f t="shared" si="18"/>
        <v>529</v>
      </c>
      <c r="AL117">
        <f t="shared" si="19"/>
        <v>21.703062951658552</v>
      </c>
      <c r="AM117" s="19">
        <f t="shared" si="20"/>
        <v>1.296937048341448</v>
      </c>
      <c r="AN117" s="19">
        <f t="shared" si="26"/>
        <v>2.6983095950167453</v>
      </c>
      <c r="AO117" s="17">
        <f t="shared" si="21"/>
        <v>1.6820457073606274</v>
      </c>
      <c r="AP117" s="18">
        <f t="shared" si="27"/>
        <v>7.2808746705594318</v>
      </c>
    </row>
    <row r="118" spans="1:42" x14ac:dyDescent="0.35">
      <c r="A118" s="1">
        <v>116</v>
      </c>
      <c r="B118" s="1">
        <v>4</v>
      </c>
      <c r="C118" s="1">
        <v>4</v>
      </c>
      <c r="D118" s="1">
        <v>5</v>
      </c>
      <c r="E118" s="1">
        <v>4</v>
      </c>
      <c r="F118" s="1">
        <v>5</v>
      </c>
      <c r="G118" s="1">
        <v>5</v>
      </c>
      <c r="H118" s="1">
        <v>5</v>
      </c>
      <c r="I118" s="1">
        <v>5</v>
      </c>
      <c r="J118" s="1">
        <v>4</v>
      </c>
      <c r="K118" s="1">
        <v>5</v>
      </c>
      <c r="L118" s="1">
        <v>4</v>
      </c>
      <c r="M118" s="1">
        <v>5</v>
      </c>
      <c r="N118" s="1">
        <v>5</v>
      </c>
      <c r="O118" s="1">
        <v>4</v>
      </c>
      <c r="P118" s="1">
        <v>5</v>
      </c>
      <c r="Q118" s="1">
        <v>4</v>
      </c>
      <c r="R118">
        <f t="shared" si="22"/>
        <v>73</v>
      </c>
      <c r="S118">
        <f t="shared" si="23"/>
        <v>4.5625</v>
      </c>
      <c r="U118" s="1">
        <v>116</v>
      </c>
      <c r="V118" s="1">
        <v>5</v>
      </c>
      <c r="W118" s="1">
        <v>5</v>
      </c>
      <c r="X118" s="1">
        <v>4</v>
      </c>
      <c r="Y118" s="1">
        <v>5</v>
      </c>
      <c r="Z118" s="1">
        <v>4</v>
      </c>
      <c r="AA118">
        <f t="shared" si="24"/>
        <v>23</v>
      </c>
      <c r="AB118">
        <f t="shared" si="25"/>
        <v>4.5999999999999996</v>
      </c>
      <c r="AD118">
        <f t="shared" si="14"/>
        <v>23</v>
      </c>
      <c r="AE118">
        <f t="shared" si="15"/>
        <v>72</v>
      </c>
      <c r="AF118">
        <f t="shared" si="16"/>
        <v>1656</v>
      </c>
      <c r="AG118">
        <f t="shared" si="17"/>
        <v>5184</v>
      </c>
      <c r="AH118">
        <f t="shared" si="18"/>
        <v>529</v>
      </c>
      <c r="AL118">
        <f t="shared" si="19"/>
        <v>21.552217749166925</v>
      </c>
      <c r="AM118" s="19">
        <f t="shared" si="20"/>
        <v>1.4477822508330753</v>
      </c>
      <c r="AN118" s="19">
        <f t="shared" si="26"/>
        <v>0.15084520249162736</v>
      </c>
      <c r="AO118" s="17">
        <f t="shared" si="21"/>
        <v>2.0960734458272858</v>
      </c>
      <c r="AP118" s="18">
        <f t="shared" si="27"/>
        <v>2.2754275114740062E-2</v>
      </c>
    </row>
    <row r="119" spans="1:42" x14ac:dyDescent="0.35">
      <c r="A119" s="1">
        <v>117</v>
      </c>
      <c r="B119" s="1">
        <v>4</v>
      </c>
      <c r="C119" s="1">
        <v>4</v>
      </c>
      <c r="D119" s="1">
        <v>4</v>
      </c>
      <c r="E119" s="1">
        <v>4</v>
      </c>
      <c r="F119" s="1">
        <v>5</v>
      </c>
      <c r="G119" s="1">
        <v>5</v>
      </c>
      <c r="H119" s="1">
        <v>5</v>
      </c>
      <c r="I119" s="1">
        <v>4</v>
      </c>
      <c r="J119" s="1">
        <v>5</v>
      </c>
      <c r="K119" s="1">
        <v>5</v>
      </c>
      <c r="L119" s="1">
        <v>4</v>
      </c>
      <c r="M119" s="1">
        <v>5</v>
      </c>
      <c r="N119" s="1">
        <v>5</v>
      </c>
      <c r="O119" s="1">
        <v>4</v>
      </c>
      <c r="P119" s="1">
        <v>5</v>
      </c>
      <c r="Q119" s="1">
        <v>4</v>
      </c>
      <c r="R119">
        <f t="shared" si="22"/>
        <v>72</v>
      </c>
      <c r="S119">
        <f t="shared" si="23"/>
        <v>4.5</v>
      </c>
      <c r="U119" s="1">
        <v>117</v>
      </c>
      <c r="V119" s="1">
        <v>5</v>
      </c>
      <c r="W119" s="1">
        <v>5</v>
      </c>
      <c r="X119" s="1">
        <v>4</v>
      </c>
      <c r="Y119" s="1">
        <v>5</v>
      </c>
      <c r="Z119" s="1">
        <v>4</v>
      </c>
      <c r="AA119">
        <f t="shared" si="24"/>
        <v>23</v>
      </c>
      <c r="AB119">
        <f t="shared" si="25"/>
        <v>4.5999999999999996</v>
      </c>
      <c r="AD119">
        <f t="shared" si="14"/>
        <v>22</v>
      </c>
      <c r="AE119">
        <f t="shared" si="15"/>
        <v>75</v>
      </c>
      <c r="AF119">
        <f t="shared" si="16"/>
        <v>1650</v>
      </c>
      <c r="AG119">
        <f t="shared" si="17"/>
        <v>5625</v>
      </c>
      <c r="AH119">
        <f t="shared" si="18"/>
        <v>484</v>
      </c>
      <c r="AL119">
        <f t="shared" si="19"/>
        <v>22.004753356641807</v>
      </c>
      <c r="AM119" s="19">
        <f t="shared" si="20"/>
        <v>-4.7533566418067608E-3</v>
      </c>
      <c r="AN119" s="19">
        <f t="shared" si="26"/>
        <v>-1.4525356074748821</v>
      </c>
      <c r="AO119" s="17">
        <f t="shared" si="21"/>
        <v>2.2594399364208445E-5</v>
      </c>
      <c r="AP119" s="18">
        <f t="shared" si="27"/>
        <v>2.1098596909824248</v>
      </c>
    </row>
    <row r="120" spans="1:42" x14ac:dyDescent="0.35">
      <c r="A120" s="1">
        <v>118</v>
      </c>
      <c r="B120" s="1">
        <v>4</v>
      </c>
      <c r="C120" s="1">
        <v>4</v>
      </c>
      <c r="D120" s="1">
        <v>5</v>
      </c>
      <c r="E120" s="1">
        <v>4</v>
      </c>
      <c r="F120" s="1">
        <v>5</v>
      </c>
      <c r="G120" s="1">
        <v>5</v>
      </c>
      <c r="H120" s="1">
        <v>5</v>
      </c>
      <c r="I120" s="1">
        <v>5</v>
      </c>
      <c r="J120" s="1">
        <v>5</v>
      </c>
      <c r="K120" s="1">
        <v>5</v>
      </c>
      <c r="L120" s="1">
        <v>5</v>
      </c>
      <c r="M120" s="1">
        <v>5</v>
      </c>
      <c r="N120" s="1">
        <v>5</v>
      </c>
      <c r="O120" s="1">
        <v>4</v>
      </c>
      <c r="P120" s="1">
        <v>5</v>
      </c>
      <c r="Q120" s="1">
        <v>4</v>
      </c>
      <c r="R120">
        <f t="shared" si="22"/>
        <v>75</v>
      </c>
      <c r="S120">
        <f t="shared" si="23"/>
        <v>4.6875</v>
      </c>
      <c r="U120" s="1">
        <v>118</v>
      </c>
      <c r="V120" s="1">
        <v>5</v>
      </c>
      <c r="W120" s="1">
        <v>4</v>
      </c>
      <c r="X120" s="1">
        <v>4</v>
      </c>
      <c r="Y120" s="1">
        <v>5</v>
      </c>
      <c r="Z120" s="1">
        <v>4</v>
      </c>
      <c r="AA120">
        <f t="shared" si="24"/>
        <v>22</v>
      </c>
      <c r="AB120">
        <f t="shared" si="25"/>
        <v>4.4000000000000004</v>
      </c>
      <c r="AD120">
        <f t="shared" si="14"/>
        <v>24</v>
      </c>
      <c r="AE120">
        <f t="shared" si="15"/>
        <v>75</v>
      </c>
      <c r="AF120">
        <f t="shared" si="16"/>
        <v>1800</v>
      </c>
      <c r="AG120">
        <f t="shared" si="17"/>
        <v>5625</v>
      </c>
      <c r="AH120">
        <f t="shared" si="18"/>
        <v>576</v>
      </c>
      <c r="AL120">
        <f t="shared" si="19"/>
        <v>22.004753356641807</v>
      </c>
      <c r="AM120" s="19">
        <f t="shared" si="20"/>
        <v>1.9952466433581932</v>
      </c>
      <c r="AN120" s="19">
        <f t="shared" si="26"/>
        <v>2</v>
      </c>
      <c r="AO120" s="17">
        <f t="shared" si="21"/>
        <v>3.9810091678321373</v>
      </c>
      <c r="AP120" s="18">
        <f t="shared" si="27"/>
        <v>4</v>
      </c>
    </row>
    <row r="121" spans="1:42" x14ac:dyDescent="0.35">
      <c r="A121" s="1">
        <v>119</v>
      </c>
      <c r="B121" s="1">
        <v>5</v>
      </c>
      <c r="C121" s="1">
        <v>4</v>
      </c>
      <c r="D121" s="1">
        <v>4</v>
      </c>
      <c r="E121" s="1">
        <v>4</v>
      </c>
      <c r="F121" s="1">
        <v>5</v>
      </c>
      <c r="G121" s="1">
        <v>5</v>
      </c>
      <c r="H121" s="1">
        <v>5</v>
      </c>
      <c r="I121" s="1">
        <v>5</v>
      </c>
      <c r="J121" s="1">
        <v>5</v>
      </c>
      <c r="K121" s="1">
        <v>5</v>
      </c>
      <c r="L121" s="1">
        <v>5</v>
      </c>
      <c r="M121" s="1">
        <v>5</v>
      </c>
      <c r="N121" s="1">
        <v>4</v>
      </c>
      <c r="O121" s="1">
        <v>4</v>
      </c>
      <c r="P121" s="1">
        <v>5</v>
      </c>
      <c r="Q121" s="1">
        <v>5</v>
      </c>
      <c r="R121">
        <f t="shared" si="22"/>
        <v>75</v>
      </c>
      <c r="S121">
        <f t="shared" si="23"/>
        <v>4.6875</v>
      </c>
      <c r="U121" s="1">
        <v>119</v>
      </c>
      <c r="V121" s="1">
        <v>5</v>
      </c>
      <c r="W121" s="1">
        <v>5</v>
      </c>
      <c r="X121" s="1">
        <v>5</v>
      </c>
      <c r="Y121" s="1">
        <v>5</v>
      </c>
      <c r="Z121" s="1">
        <v>4</v>
      </c>
      <c r="AA121">
        <f t="shared" si="24"/>
        <v>24</v>
      </c>
      <c r="AB121">
        <f t="shared" si="25"/>
        <v>4.8</v>
      </c>
      <c r="AD121">
        <f t="shared" si="14"/>
        <v>24</v>
      </c>
      <c r="AE121">
        <f t="shared" si="15"/>
        <v>75</v>
      </c>
      <c r="AF121">
        <f t="shared" si="16"/>
        <v>1800</v>
      </c>
      <c r="AG121">
        <f t="shared" si="17"/>
        <v>5625</v>
      </c>
      <c r="AH121">
        <f t="shared" si="18"/>
        <v>576</v>
      </c>
      <c r="AL121">
        <f t="shared" si="19"/>
        <v>22.004753356641807</v>
      </c>
      <c r="AM121" s="19">
        <f t="shared" si="20"/>
        <v>1.9952466433581932</v>
      </c>
      <c r="AN121" s="19">
        <f t="shared" si="26"/>
        <v>0</v>
      </c>
      <c r="AO121" s="17">
        <f t="shared" si="21"/>
        <v>3.9810091678321373</v>
      </c>
      <c r="AP121" s="18">
        <f t="shared" si="27"/>
        <v>0</v>
      </c>
    </row>
    <row r="122" spans="1:42" x14ac:dyDescent="0.35">
      <c r="A122" s="1">
        <v>120</v>
      </c>
      <c r="B122" s="1">
        <v>5</v>
      </c>
      <c r="C122" s="1">
        <v>4</v>
      </c>
      <c r="D122" s="1">
        <v>4</v>
      </c>
      <c r="E122" s="1">
        <v>4</v>
      </c>
      <c r="F122" s="1">
        <v>5</v>
      </c>
      <c r="G122" s="1">
        <v>5</v>
      </c>
      <c r="H122" s="1">
        <v>5</v>
      </c>
      <c r="I122" s="1">
        <v>5</v>
      </c>
      <c r="J122" s="1">
        <v>5</v>
      </c>
      <c r="K122" s="1">
        <v>5</v>
      </c>
      <c r="L122" s="1">
        <v>5</v>
      </c>
      <c r="M122" s="1">
        <v>4</v>
      </c>
      <c r="N122" s="1">
        <v>5</v>
      </c>
      <c r="O122" s="1">
        <v>4</v>
      </c>
      <c r="P122" s="1">
        <v>5</v>
      </c>
      <c r="Q122" s="1">
        <v>5</v>
      </c>
      <c r="R122">
        <f t="shared" si="22"/>
        <v>75</v>
      </c>
      <c r="S122">
        <f t="shared" si="23"/>
        <v>4.6875</v>
      </c>
      <c r="U122" s="1">
        <v>120</v>
      </c>
      <c r="V122" s="1">
        <v>5</v>
      </c>
      <c r="W122" s="1">
        <v>5</v>
      </c>
      <c r="X122" s="1">
        <v>5</v>
      </c>
      <c r="Y122" s="1">
        <v>5</v>
      </c>
      <c r="Z122" s="1">
        <v>4</v>
      </c>
      <c r="AA122">
        <f t="shared" si="24"/>
        <v>24</v>
      </c>
      <c r="AB122">
        <f t="shared" si="25"/>
        <v>4.8</v>
      </c>
      <c r="AD122">
        <f t="shared" si="14"/>
        <v>20</v>
      </c>
      <c r="AE122">
        <f t="shared" si="15"/>
        <v>75</v>
      </c>
      <c r="AF122">
        <f t="shared" si="16"/>
        <v>1500</v>
      </c>
      <c r="AG122">
        <f t="shared" si="17"/>
        <v>5625</v>
      </c>
      <c r="AH122">
        <f t="shared" si="18"/>
        <v>400</v>
      </c>
      <c r="AL122">
        <f t="shared" si="19"/>
        <v>22.004753356641807</v>
      </c>
      <c r="AM122" s="19">
        <f t="shared" si="20"/>
        <v>-2.0047533566418068</v>
      </c>
      <c r="AN122" s="19">
        <f t="shared" si="26"/>
        <v>-4</v>
      </c>
      <c r="AO122" s="17">
        <f t="shared" si="21"/>
        <v>4.019036020966591</v>
      </c>
      <c r="AP122" s="18">
        <f t="shared" si="27"/>
        <v>16</v>
      </c>
    </row>
    <row r="123" spans="1:42" x14ac:dyDescent="0.35">
      <c r="A123" s="1">
        <v>121</v>
      </c>
      <c r="B123" s="1">
        <v>5</v>
      </c>
      <c r="C123" s="1">
        <v>5</v>
      </c>
      <c r="D123" s="1">
        <v>4</v>
      </c>
      <c r="E123" s="1">
        <v>4</v>
      </c>
      <c r="F123" s="1">
        <v>5</v>
      </c>
      <c r="G123" s="1">
        <v>5</v>
      </c>
      <c r="H123" s="1">
        <v>5</v>
      </c>
      <c r="I123" s="1">
        <v>5</v>
      </c>
      <c r="J123" s="1">
        <v>4</v>
      </c>
      <c r="K123" s="1">
        <v>5</v>
      </c>
      <c r="L123" s="1">
        <v>5</v>
      </c>
      <c r="M123" s="1">
        <v>5</v>
      </c>
      <c r="N123" s="1">
        <v>5</v>
      </c>
      <c r="O123" s="1">
        <v>5</v>
      </c>
      <c r="P123" s="1">
        <v>4</v>
      </c>
      <c r="Q123" s="1">
        <v>4</v>
      </c>
      <c r="R123">
        <f t="shared" si="22"/>
        <v>75</v>
      </c>
      <c r="S123">
        <f t="shared" si="23"/>
        <v>4.6875</v>
      </c>
      <c r="U123" s="1">
        <v>121</v>
      </c>
      <c r="V123" s="1">
        <v>4</v>
      </c>
      <c r="W123" s="1">
        <v>4</v>
      </c>
      <c r="X123" s="1">
        <v>3</v>
      </c>
      <c r="Y123" s="1">
        <v>4</v>
      </c>
      <c r="Z123" s="1">
        <v>5</v>
      </c>
      <c r="AA123">
        <f t="shared" si="24"/>
        <v>20</v>
      </c>
      <c r="AB123">
        <f t="shared" si="25"/>
        <v>4</v>
      </c>
      <c r="AD123">
        <f t="shared" si="14"/>
        <v>22</v>
      </c>
      <c r="AE123">
        <f t="shared" si="15"/>
        <v>78</v>
      </c>
      <c r="AF123">
        <f t="shared" si="16"/>
        <v>1716</v>
      </c>
      <c r="AG123">
        <f t="shared" si="17"/>
        <v>6084</v>
      </c>
      <c r="AH123">
        <f t="shared" si="18"/>
        <v>484</v>
      </c>
      <c r="AL123">
        <f t="shared" si="19"/>
        <v>22.457288964116685</v>
      </c>
      <c r="AM123" s="19">
        <f t="shared" si="20"/>
        <v>-0.45728896411668529</v>
      </c>
      <c r="AN123" s="19">
        <f t="shared" si="26"/>
        <v>1.5474643925251215</v>
      </c>
      <c r="AO123" s="17">
        <f t="shared" si="21"/>
        <v>0.20911319670291109</v>
      </c>
      <c r="AP123" s="18">
        <f t="shared" si="27"/>
        <v>2.3946460461331434</v>
      </c>
    </row>
    <row r="124" spans="1:42" x14ac:dyDescent="0.35">
      <c r="A124" s="1">
        <v>122</v>
      </c>
      <c r="B124" s="1">
        <v>5</v>
      </c>
      <c r="C124" s="1">
        <v>5</v>
      </c>
      <c r="D124" s="1">
        <v>5</v>
      </c>
      <c r="E124" s="1">
        <v>5</v>
      </c>
      <c r="F124" s="1">
        <v>5</v>
      </c>
      <c r="G124" s="1">
        <v>5</v>
      </c>
      <c r="H124" s="1">
        <v>5</v>
      </c>
      <c r="I124" s="1">
        <v>5</v>
      </c>
      <c r="J124" s="1">
        <v>5</v>
      </c>
      <c r="K124" s="1">
        <v>5</v>
      </c>
      <c r="L124" s="1">
        <v>5</v>
      </c>
      <c r="M124" s="1">
        <v>4</v>
      </c>
      <c r="N124" s="1">
        <v>4</v>
      </c>
      <c r="O124" s="1">
        <v>5</v>
      </c>
      <c r="P124" s="1">
        <v>5</v>
      </c>
      <c r="Q124" s="1">
        <v>5</v>
      </c>
      <c r="R124">
        <f t="shared" si="22"/>
        <v>78</v>
      </c>
      <c r="S124">
        <f t="shared" si="23"/>
        <v>4.875</v>
      </c>
      <c r="U124" s="1">
        <v>122</v>
      </c>
      <c r="V124" s="1">
        <v>4</v>
      </c>
      <c r="W124" s="1">
        <v>4</v>
      </c>
      <c r="X124" s="1">
        <v>4</v>
      </c>
      <c r="Y124" s="1">
        <v>5</v>
      </c>
      <c r="Z124" s="1">
        <v>5</v>
      </c>
      <c r="AA124">
        <f t="shared" si="24"/>
        <v>22</v>
      </c>
      <c r="AB124">
        <f t="shared" si="25"/>
        <v>4.4000000000000004</v>
      </c>
      <c r="AD124">
        <f t="shared" si="14"/>
        <v>18</v>
      </c>
      <c r="AE124">
        <f t="shared" si="15"/>
        <v>71</v>
      </c>
      <c r="AF124">
        <f t="shared" si="16"/>
        <v>1278</v>
      </c>
      <c r="AG124">
        <f t="shared" si="17"/>
        <v>5041</v>
      </c>
      <c r="AH124">
        <f t="shared" si="18"/>
        <v>324</v>
      </c>
      <c r="AL124">
        <f t="shared" si="19"/>
        <v>21.401372546675297</v>
      </c>
      <c r="AM124" s="19">
        <f t="shared" si="20"/>
        <v>-3.4013725466752973</v>
      </c>
      <c r="AN124" s="19">
        <f t="shared" si="26"/>
        <v>-2.944083582558612</v>
      </c>
      <c r="AO124" s="17">
        <f t="shared" si="21"/>
        <v>11.569335201276397</v>
      </c>
      <c r="AP124" s="18">
        <f t="shared" si="27"/>
        <v>8.6676281410911518</v>
      </c>
    </row>
    <row r="125" spans="1:42" x14ac:dyDescent="0.35">
      <c r="A125" s="1">
        <v>123</v>
      </c>
      <c r="B125" s="1">
        <v>4</v>
      </c>
      <c r="C125" s="1">
        <v>4</v>
      </c>
      <c r="D125" s="1">
        <v>5</v>
      </c>
      <c r="E125" s="1">
        <v>4</v>
      </c>
      <c r="F125" s="1">
        <v>4</v>
      </c>
      <c r="G125" s="1">
        <v>5</v>
      </c>
      <c r="H125" s="1">
        <v>4</v>
      </c>
      <c r="I125" s="1">
        <v>4</v>
      </c>
      <c r="J125" s="1">
        <v>5</v>
      </c>
      <c r="K125" s="1">
        <v>5</v>
      </c>
      <c r="L125" s="1">
        <v>5</v>
      </c>
      <c r="M125" s="1">
        <v>5</v>
      </c>
      <c r="N125" s="1">
        <v>5</v>
      </c>
      <c r="O125" s="1">
        <v>4</v>
      </c>
      <c r="P125" s="1">
        <v>4</v>
      </c>
      <c r="Q125" s="1">
        <v>4</v>
      </c>
      <c r="R125">
        <f t="shared" si="22"/>
        <v>71</v>
      </c>
      <c r="S125">
        <f t="shared" si="23"/>
        <v>4.4375</v>
      </c>
      <c r="U125" s="1">
        <v>123</v>
      </c>
      <c r="V125" s="1">
        <v>3</v>
      </c>
      <c r="W125" s="1">
        <v>3</v>
      </c>
      <c r="X125" s="1">
        <v>3</v>
      </c>
      <c r="Y125" s="1">
        <v>4</v>
      </c>
      <c r="Z125" s="1">
        <v>5</v>
      </c>
      <c r="AA125">
        <f t="shared" si="24"/>
        <v>18</v>
      </c>
      <c r="AB125">
        <f t="shared" si="25"/>
        <v>3.6</v>
      </c>
      <c r="AD125">
        <f t="shared" si="14"/>
        <v>17</v>
      </c>
      <c r="AE125">
        <f t="shared" si="15"/>
        <v>73</v>
      </c>
      <c r="AF125">
        <f t="shared" si="16"/>
        <v>1241</v>
      </c>
      <c r="AG125">
        <f t="shared" si="17"/>
        <v>5329</v>
      </c>
      <c r="AH125">
        <f t="shared" si="18"/>
        <v>289</v>
      </c>
      <c r="AL125">
        <f t="shared" si="19"/>
        <v>21.703062951658552</v>
      </c>
      <c r="AM125" s="19">
        <f t="shared" si="20"/>
        <v>-4.703062951658552</v>
      </c>
      <c r="AN125" s="19">
        <f t="shared" si="26"/>
        <v>-1.3016904049832547</v>
      </c>
      <c r="AO125" s="17">
        <f t="shared" si="21"/>
        <v>22.11880112726325</v>
      </c>
      <c r="AP125" s="18">
        <f t="shared" si="27"/>
        <v>1.6943979104254696</v>
      </c>
    </row>
    <row r="126" spans="1:42" x14ac:dyDescent="0.35">
      <c r="A126" s="1">
        <v>124</v>
      </c>
      <c r="B126" s="1">
        <v>5</v>
      </c>
      <c r="C126" s="1">
        <v>5</v>
      </c>
      <c r="D126" s="1">
        <v>5</v>
      </c>
      <c r="E126" s="1">
        <v>4</v>
      </c>
      <c r="F126" s="1">
        <v>4</v>
      </c>
      <c r="G126" s="1">
        <v>5</v>
      </c>
      <c r="H126" s="1">
        <v>4</v>
      </c>
      <c r="I126" s="1">
        <v>5</v>
      </c>
      <c r="J126" s="1">
        <v>5</v>
      </c>
      <c r="K126" s="1">
        <v>4</v>
      </c>
      <c r="L126" s="1">
        <v>4</v>
      </c>
      <c r="M126" s="1">
        <v>4</v>
      </c>
      <c r="N126" s="1">
        <v>4</v>
      </c>
      <c r="O126" s="1">
        <v>5</v>
      </c>
      <c r="P126" s="1">
        <v>5</v>
      </c>
      <c r="Q126" s="1">
        <v>5</v>
      </c>
      <c r="R126">
        <f t="shared" si="22"/>
        <v>73</v>
      </c>
      <c r="S126">
        <f t="shared" si="23"/>
        <v>4.5625</v>
      </c>
      <c r="U126" s="1">
        <v>124</v>
      </c>
      <c r="V126" s="1">
        <v>4</v>
      </c>
      <c r="W126" s="1">
        <v>3</v>
      </c>
      <c r="X126" s="1">
        <v>3</v>
      </c>
      <c r="Y126" s="1">
        <v>4</v>
      </c>
      <c r="Z126" s="1">
        <v>3</v>
      </c>
      <c r="AA126">
        <f t="shared" si="24"/>
        <v>17</v>
      </c>
      <c r="AB126">
        <f t="shared" si="25"/>
        <v>3.4</v>
      </c>
      <c r="AD126">
        <f t="shared" si="14"/>
        <v>16</v>
      </c>
      <c r="AE126">
        <f t="shared" si="15"/>
        <v>74</v>
      </c>
      <c r="AF126">
        <f t="shared" si="16"/>
        <v>1184</v>
      </c>
      <c r="AG126">
        <f t="shared" si="17"/>
        <v>5476</v>
      </c>
      <c r="AH126">
        <f t="shared" si="18"/>
        <v>256</v>
      </c>
      <c r="AL126">
        <f t="shared" si="19"/>
        <v>21.853908154150176</v>
      </c>
      <c r="AM126" s="19">
        <f t="shared" si="20"/>
        <v>-5.8539081541501758</v>
      </c>
      <c r="AN126" s="19">
        <f t="shared" si="26"/>
        <v>-1.1508452024916238</v>
      </c>
      <c r="AO126" s="17">
        <f t="shared" si="21"/>
        <v>34.268240677225918</v>
      </c>
      <c r="AP126" s="18">
        <f t="shared" si="27"/>
        <v>1.3244446800979865</v>
      </c>
    </row>
    <row r="127" spans="1:42" x14ac:dyDescent="0.35">
      <c r="A127" s="1">
        <v>125</v>
      </c>
      <c r="B127" s="1">
        <v>5</v>
      </c>
      <c r="C127" s="1">
        <v>5</v>
      </c>
      <c r="D127" s="1">
        <v>5</v>
      </c>
      <c r="E127" s="1">
        <v>5</v>
      </c>
      <c r="F127" s="1">
        <v>5</v>
      </c>
      <c r="G127" s="1">
        <v>5</v>
      </c>
      <c r="H127" s="1">
        <v>5</v>
      </c>
      <c r="I127" s="1">
        <v>4</v>
      </c>
      <c r="J127" s="1">
        <v>4</v>
      </c>
      <c r="K127" s="1">
        <v>5</v>
      </c>
      <c r="L127" s="1">
        <v>4</v>
      </c>
      <c r="M127" s="1">
        <v>5</v>
      </c>
      <c r="N127" s="1">
        <v>4</v>
      </c>
      <c r="O127" s="1">
        <v>4</v>
      </c>
      <c r="P127" s="1">
        <v>5</v>
      </c>
      <c r="Q127" s="1">
        <v>4</v>
      </c>
      <c r="R127">
        <f t="shared" si="22"/>
        <v>74</v>
      </c>
      <c r="S127">
        <f t="shared" si="23"/>
        <v>4.625</v>
      </c>
      <c r="U127" s="1">
        <v>125</v>
      </c>
      <c r="V127" s="1">
        <v>3</v>
      </c>
      <c r="W127" s="1">
        <v>2</v>
      </c>
      <c r="X127" s="1">
        <v>4</v>
      </c>
      <c r="Y127" s="1">
        <v>3</v>
      </c>
      <c r="Z127" s="1">
        <v>4</v>
      </c>
      <c r="AA127">
        <f t="shared" si="24"/>
        <v>16</v>
      </c>
      <c r="AB127">
        <f t="shared" si="25"/>
        <v>3.2</v>
      </c>
      <c r="AD127">
        <f t="shared" si="14"/>
        <v>18</v>
      </c>
      <c r="AE127">
        <f t="shared" si="15"/>
        <v>72</v>
      </c>
      <c r="AF127">
        <f t="shared" si="16"/>
        <v>1296</v>
      </c>
      <c r="AG127">
        <f t="shared" si="17"/>
        <v>5184</v>
      </c>
      <c r="AH127">
        <f t="shared" si="18"/>
        <v>324</v>
      </c>
      <c r="AL127">
        <f t="shared" si="19"/>
        <v>21.552217749166925</v>
      </c>
      <c r="AM127" s="19">
        <f t="shared" si="20"/>
        <v>-3.5522177491669247</v>
      </c>
      <c r="AN127" s="19">
        <f t="shared" si="26"/>
        <v>2.3016904049832512</v>
      </c>
      <c r="AO127" s="17">
        <f t="shared" si="21"/>
        <v>12.618250937496533</v>
      </c>
      <c r="AP127" s="18">
        <f t="shared" si="27"/>
        <v>5.2977787203919631</v>
      </c>
    </row>
    <row r="128" spans="1:42" x14ac:dyDescent="0.35">
      <c r="A128" s="1">
        <v>126</v>
      </c>
      <c r="B128" s="1">
        <v>5</v>
      </c>
      <c r="C128" s="1">
        <v>5</v>
      </c>
      <c r="D128" s="1">
        <v>5</v>
      </c>
      <c r="E128" s="1">
        <v>5</v>
      </c>
      <c r="F128" s="1">
        <v>4</v>
      </c>
      <c r="G128" s="1">
        <v>4</v>
      </c>
      <c r="H128" s="1">
        <v>4</v>
      </c>
      <c r="I128" s="1">
        <v>5</v>
      </c>
      <c r="J128" s="1">
        <v>4</v>
      </c>
      <c r="K128" s="1">
        <v>4</v>
      </c>
      <c r="L128" s="1">
        <v>4</v>
      </c>
      <c r="M128" s="1">
        <v>5</v>
      </c>
      <c r="N128" s="1">
        <v>5</v>
      </c>
      <c r="O128" s="1">
        <v>4</v>
      </c>
      <c r="P128" s="1">
        <v>5</v>
      </c>
      <c r="Q128" s="1">
        <v>4</v>
      </c>
      <c r="R128">
        <f t="shared" si="22"/>
        <v>72</v>
      </c>
      <c r="S128">
        <f t="shared" si="23"/>
        <v>4.5</v>
      </c>
      <c r="U128" s="1">
        <v>126</v>
      </c>
      <c r="V128" s="1">
        <v>4</v>
      </c>
      <c r="W128" s="1">
        <v>3</v>
      </c>
      <c r="X128" s="1">
        <v>4</v>
      </c>
      <c r="Y128" s="1">
        <v>4</v>
      </c>
      <c r="Z128" s="1">
        <v>3</v>
      </c>
      <c r="AA128">
        <f t="shared" si="24"/>
        <v>18</v>
      </c>
      <c r="AB128">
        <f t="shared" si="25"/>
        <v>3.6</v>
      </c>
      <c r="AD128">
        <f t="shared" si="14"/>
        <v>22</v>
      </c>
      <c r="AE128">
        <f t="shared" si="15"/>
        <v>68</v>
      </c>
      <c r="AF128">
        <f t="shared" si="16"/>
        <v>1496</v>
      </c>
      <c r="AG128">
        <f t="shared" si="17"/>
        <v>4624</v>
      </c>
      <c r="AH128">
        <f t="shared" si="18"/>
        <v>484</v>
      </c>
      <c r="AL128">
        <f t="shared" si="19"/>
        <v>20.948836939200419</v>
      </c>
      <c r="AM128" s="19">
        <f t="shared" si="20"/>
        <v>1.0511630607995812</v>
      </c>
      <c r="AN128" s="19">
        <f t="shared" si="26"/>
        <v>4.6033808099665059</v>
      </c>
      <c r="AO128" s="17">
        <f t="shared" si="21"/>
        <v>1.1049437803895441</v>
      </c>
      <c r="AP128" s="18">
        <f t="shared" si="27"/>
        <v>21.191114881567884</v>
      </c>
    </row>
    <row r="129" spans="1:42" x14ac:dyDescent="0.35">
      <c r="A129" s="1">
        <v>127</v>
      </c>
      <c r="B129" s="1">
        <v>4</v>
      </c>
      <c r="C129" s="1">
        <v>4</v>
      </c>
      <c r="D129" s="1">
        <v>4</v>
      </c>
      <c r="E129" s="1">
        <v>4</v>
      </c>
      <c r="F129" s="1">
        <v>5</v>
      </c>
      <c r="G129" s="1">
        <v>5</v>
      </c>
      <c r="H129" s="1">
        <v>5</v>
      </c>
      <c r="I129" s="1">
        <v>4</v>
      </c>
      <c r="J129" s="1">
        <v>4</v>
      </c>
      <c r="K129" s="1">
        <v>4</v>
      </c>
      <c r="L129" s="1">
        <v>4</v>
      </c>
      <c r="M129" s="1">
        <v>5</v>
      </c>
      <c r="N129" s="1">
        <v>4</v>
      </c>
      <c r="O129" s="1">
        <v>4</v>
      </c>
      <c r="P129" s="1">
        <v>4</v>
      </c>
      <c r="Q129" s="1">
        <v>4</v>
      </c>
      <c r="R129">
        <f t="shared" si="22"/>
        <v>68</v>
      </c>
      <c r="S129">
        <f t="shared" si="23"/>
        <v>4.25</v>
      </c>
      <c r="U129" s="1">
        <v>127</v>
      </c>
      <c r="V129" s="1">
        <v>4</v>
      </c>
      <c r="W129" s="1">
        <v>4</v>
      </c>
      <c r="X129" s="1">
        <v>4</v>
      </c>
      <c r="Y129" s="1">
        <v>5</v>
      </c>
      <c r="Z129" s="1">
        <v>5</v>
      </c>
      <c r="AA129">
        <f t="shared" si="24"/>
        <v>22</v>
      </c>
      <c r="AB129">
        <f t="shared" si="25"/>
        <v>4.4000000000000004</v>
      </c>
      <c r="AD129">
        <f t="shared" si="14"/>
        <v>20</v>
      </c>
      <c r="AE129">
        <f t="shared" si="15"/>
        <v>73</v>
      </c>
      <c r="AF129">
        <f t="shared" si="16"/>
        <v>1460</v>
      </c>
      <c r="AG129">
        <f t="shared" si="17"/>
        <v>5329</v>
      </c>
      <c r="AH129">
        <f t="shared" si="18"/>
        <v>400</v>
      </c>
      <c r="AL129">
        <f t="shared" si="19"/>
        <v>21.703062951658552</v>
      </c>
      <c r="AM129" s="19">
        <f t="shared" si="20"/>
        <v>-1.703062951658552</v>
      </c>
      <c r="AN129" s="19">
        <f t="shared" si="26"/>
        <v>-2.7542260124581333</v>
      </c>
      <c r="AO129" s="17">
        <f t="shared" si="21"/>
        <v>2.9004234173119396</v>
      </c>
      <c r="AP129" s="18">
        <f t="shared" si="27"/>
        <v>7.5857609277010294</v>
      </c>
    </row>
    <row r="130" spans="1:42" x14ac:dyDescent="0.35">
      <c r="A130" s="1">
        <v>128</v>
      </c>
      <c r="B130" s="1">
        <v>5</v>
      </c>
      <c r="C130" s="1">
        <v>5</v>
      </c>
      <c r="D130" s="1">
        <v>5</v>
      </c>
      <c r="E130" s="1">
        <v>5</v>
      </c>
      <c r="F130" s="1">
        <v>4</v>
      </c>
      <c r="G130" s="1">
        <v>4</v>
      </c>
      <c r="H130" s="1">
        <v>4</v>
      </c>
      <c r="I130" s="1">
        <v>5</v>
      </c>
      <c r="J130" s="1">
        <v>5</v>
      </c>
      <c r="K130" s="1">
        <v>5</v>
      </c>
      <c r="L130" s="1">
        <v>4</v>
      </c>
      <c r="M130" s="1">
        <v>5</v>
      </c>
      <c r="N130" s="1">
        <v>4</v>
      </c>
      <c r="O130" s="1">
        <v>4</v>
      </c>
      <c r="P130" s="1">
        <v>5</v>
      </c>
      <c r="Q130" s="1">
        <v>4</v>
      </c>
      <c r="R130">
        <f t="shared" si="22"/>
        <v>73</v>
      </c>
      <c r="S130">
        <f t="shared" si="23"/>
        <v>4.5625</v>
      </c>
      <c r="U130" s="1">
        <v>128</v>
      </c>
      <c r="V130" s="1">
        <v>4</v>
      </c>
      <c r="W130" s="1">
        <v>4</v>
      </c>
      <c r="X130" s="1">
        <v>4</v>
      </c>
      <c r="Y130" s="1">
        <v>4</v>
      </c>
      <c r="Z130" s="1">
        <v>4</v>
      </c>
      <c r="AA130">
        <f t="shared" si="24"/>
        <v>20</v>
      </c>
      <c r="AB130">
        <f t="shared" si="25"/>
        <v>4</v>
      </c>
      <c r="AD130">
        <f t="shared" si="14"/>
        <v>21</v>
      </c>
      <c r="AE130">
        <f t="shared" si="15"/>
        <v>69</v>
      </c>
      <c r="AF130">
        <f t="shared" si="16"/>
        <v>1449</v>
      </c>
      <c r="AG130">
        <f t="shared" si="17"/>
        <v>4761</v>
      </c>
      <c r="AH130">
        <f t="shared" si="18"/>
        <v>441</v>
      </c>
      <c r="AL130">
        <f t="shared" si="19"/>
        <v>21.099682141692046</v>
      </c>
      <c r="AM130" s="19">
        <f t="shared" si="20"/>
        <v>-9.9682141692046144E-2</v>
      </c>
      <c r="AN130" s="19">
        <f t="shared" si="26"/>
        <v>1.6033808099665059</v>
      </c>
      <c r="AO130" s="17">
        <f t="shared" si="21"/>
        <v>9.9365293723131642E-3</v>
      </c>
      <c r="AP130" s="18">
        <f t="shared" si="27"/>
        <v>2.5708300217688485</v>
      </c>
    </row>
    <row r="131" spans="1:42" x14ac:dyDescent="0.35">
      <c r="A131" s="1">
        <v>129</v>
      </c>
      <c r="B131" s="1">
        <v>4</v>
      </c>
      <c r="C131" s="1">
        <v>4</v>
      </c>
      <c r="D131" s="1">
        <v>4</v>
      </c>
      <c r="E131" s="1">
        <v>4</v>
      </c>
      <c r="F131" s="1">
        <v>5</v>
      </c>
      <c r="G131" s="1">
        <v>4</v>
      </c>
      <c r="H131" s="1">
        <v>4</v>
      </c>
      <c r="I131" s="1">
        <v>5</v>
      </c>
      <c r="J131" s="1">
        <v>5</v>
      </c>
      <c r="K131" s="1">
        <v>5</v>
      </c>
      <c r="L131" s="1">
        <v>4</v>
      </c>
      <c r="M131" s="1">
        <v>4</v>
      </c>
      <c r="N131" s="1">
        <v>5</v>
      </c>
      <c r="O131" s="1">
        <v>4</v>
      </c>
      <c r="P131" s="1">
        <v>4</v>
      </c>
      <c r="Q131" s="1">
        <v>4</v>
      </c>
      <c r="R131">
        <f t="shared" si="22"/>
        <v>69</v>
      </c>
      <c r="S131">
        <f t="shared" si="23"/>
        <v>4.3125</v>
      </c>
      <c r="U131" s="1">
        <v>129</v>
      </c>
      <c r="V131" s="1">
        <v>4</v>
      </c>
      <c r="W131" s="1">
        <v>4</v>
      </c>
      <c r="X131" s="1">
        <v>4</v>
      </c>
      <c r="Y131" s="1">
        <v>4</v>
      </c>
      <c r="Z131" s="1">
        <v>5</v>
      </c>
      <c r="AA131">
        <f t="shared" si="24"/>
        <v>21</v>
      </c>
      <c r="AB131">
        <f t="shared" si="25"/>
        <v>4.2</v>
      </c>
      <c r="AD131">
        <f t="shared" ref="AD131:AD152" si="28">AA132</f>
        <v>21</v>
      </c>
      <c r="AE131">
        <f t="shared" ref="AE131:AE152" si="29">R132</f>
        <v>77</v>
      </c>
      <c r="AF131">
        <f t="shared" ref="AF131:AF152" si="30">AE131*AD131</f>
        <v>1617</v>
      </c>
      <c r="AG131">
        <f t="shared" ref="AG131:AG152" si="31">AE131^2</f>
        <v>5929</v>
      </c>
      <c r="AH131">
        <f t="shared" ref="AH131:AH153" si="32">AD131^2</f>
        <v>441</v>
      </c>
      <c r="AL131">
        <f t="shared" ref="AL131:AL153" si="33">$AK$2+($AK$3*AE131)</f>
        <v>22.306443761625058</v>
      </c>
      <c r="AM131" s="19">
        <f t="shared" ref="AM131:AM153" si="34">AD131-AL131</f>
        <v>-1.3064437616250579</v>
      </c>
      <c r="AN131" s="19">
        <f t="shared" si="26"/>
        <v>-1.2067616199330118</v>
      </c>
      <c r="AO131" s="17">
        <f t="shared" ref="AO131:AO153" si="35">AM131^2</f>
        <v>1.7067953022890312</v>
      </c>
      <c r="AP131" s="18">
        <f t="shared" si="27"/>
        <v>1.4562736073433469</v>
      </c>
    </row>
    <row r="132" spans="1:42" x14ac:dyDescent="0.35">
      <c r="A132" s="1">
        <v>130</v>
      </c>
      <c r="B132" s="1">
        <v>5</v>
      </c>
      <c r="C132" s="1">
        <v>5</v>
      </c>
      <c r="D132" s="1">
        <v>5</v>
      </c>
      <c r="E132" s="1">
        <v>5</v>
      </c>
      <c r="F132" s="1">
        <v>4</v>
      </c>
      <c r="G132" s="1">
        <v>5</v>
      </c>
      <c r="H132" s="1">
        <v>5</v>
      </c>
      <c r="I132" s="1">
        <v>5</v>
      </c>
      <c r="J132" s="1">
        <v>5</v>
      </c>
      <c r="K132" s="1">
        <v>5</v>
      </c>
      <c r="L132" s="1">
        <v>4</v>
      </c>
      <c r="M132" s="1">
        <v>5</v>
      </c>
      <c r="N132" s="1">
        <v>5</v>
      </c>
      <c r="O132" s="1">
        <v>4</v>
      </c>
      <c r="P132" s="1">
        <v>5</v>
      </c>
      <c r="Q132" s="1">
        <v>5</v>
      </c>
      <c r="R132">
        <f t="shared" ref="R132:R153" si="36">SUM(B132:Q132)</f>
        <v>77</v>
      </c>
      <c r="S132">
        <f t="shared" ref="S132:S153" si="37">AVERAGE(B132:Q132)</f>
        <v>4.8125</v>
      </c>
      <c r="U132" s="1">
        <v>130</v>
      </c>
      <c r="V132" s="1">
        <v>4</v>
      </c>
      <c r="W132" s="1">
        <v>5</v>
      </c>
      <c r="X132" s="1">
        <v>4</v>
      </c>
      <c r="Y132" s="1">
        <v>4</v>
      </c>
      <c r="Z132" s="1">
        <v>4</v>
      </c>
      <c r="AA132">
        <f t="shared" ref="AA132:AA153" si="38">SUM(V132:Z132)</f>
        <v>21</v>
      </c>
      <c r="AB132">
        <f t="shared" ref="AB132:AB153" si="39">AVERAGE(V132:Z132)</f>
        <v>4.2</v>
      </c>
      <c r="AD132">
        <f t="shared" si="28"/>
        <v>21</v>
      </c>
      <c r="AE132">
        <f t="shared" si="29"/>
        <v>63</v>
      </c>
      <c r="AF132">
        <f t="shared" si="30"/>
        <v>1323</v>
      </c>
      <c r="AG132">
        <f t="shared" si="31"/>
        <v>3969</v>
      </c>
      <c r="AH132">
        <f t="shared" si="32"/>
        <v>441</v>
      </c>
      <c r="AL132">
        <f t="shared" si="33"/>
        <v>20.194610926742286</v>
      </c>
      <c r="AM132" s="19">
        <f t="shared" si="34"/>
        <v>0.80538907325771447</v>
      </c>
      <c r="AN132" s="19">
        <f t="shared" ref="AN132:AN153" si="40">AM132-AM131</f>
        <v>2.1118328348827724</v>
      </c>
      <c r="AO132" s="17">
        <f t="shared" si="35"/>
        <v>0.64865155932292018</v>
      </c>
      <c r="AP132" s="18">
        <f t="shared" ref="AP132:AP153" si="41">AN132^2</f>
        <v>4.4598379224890072</v>
      </c>
    </row>
    <row r="133" spans="1:42" x14ac:dyDescent="0.35">
      <c r="A133" s="1">
        <v>131</v>
      </c>
      <c r="B133" s="1">
        <v>4</v>
      </c>
      <c r="C133" s="1">
        <v>4</v>
      </c>
      <c r="D133" s="1">
        <v>4</v>
      </c>
      <c r="E133" s="1">
        <v>3</v>
      </c>
      <c r="F133" s="1">
        <v>4</v>
      </c>
      <c r="G133" s="1">
        <v>4</v>
      </c>
      <c r="H133" s="1">
        <v>4</v>
      </c>
      <c r="I133" s="1">
        <v>4</v>
      </c>
      <c r="J133" s="1">
        <v>4</v>
      </c>
      <c r="K133" s="1">
        <v>4</v>
      </c>
      <c r="L133" s="1">
        <v>4</v>
      </c>
      <c r="M133" s="1">
        <v>4</v>
      </c>
      <c r="N133" s="1">
        <v>4</v>
      </c>
      <c r="O133" s="1">
        <v>4</v>
      </c>
      <c r="P133" s="1">
        <v>4</v>
      </c>
      <c r="Q133" s="1">
        <v>4</v>
      </c>
      <c r="R133">
        <f t="shared" si="36"/>
        <v>63</v>
      </c>
      <c r="S133">
        <f t="shared" si="37"/>
        <v>3.9375</v>
      </c>
      <c r="U133" s="1">
        <v>131</v>
      </c>
      <c r="V133" s="1">
        <v>4</v>
      </c>
      <c r="W133" s="1">
        <v>4</v>
      </c>
      <c r="X133" s="1">
        <v>5</v>
      </c>
      <c r="Y133" s="1">
        <v>4</v>
      </c>
      <c r="Z133" s="1">
        <v>4</v>
      </c>
      <c r="AA133">
        <f t="shared" si="38"/>
        <v>21</v>
      </c>
      <c r="AB133">
        <f t="shared" si="39"/>
        <v>4.2</v>
      </c>
      <c r="AD133">
        <f t="shared" si="28"/>
        <v>25</v>
      </c>
      <c r="AE133">
        <f t="shared" si="29"/>
        <v>64</v>
      </c>
      <c r="AF133">
        <f t="shared" si="30"/>
        <v>1600</v>
      </c>
      <c r="AG133">
        <f t="shared" si="31"/>
        <v>4096</v>
      </c>
      <c r="AH133">
        <f t="shared" si="32"/>
        <v>625</v>
      </c>
      <c r="AL133">
        <f t="shared" si="33"/>
        <v>20.345456129233913</v>
      </c>
      <c r="AM133" s="19">
        <f t="shared" si="34"/>
        <v>4.6545438707660871</v>
      </c>
      <c r="AN133" s="19">
        <f t="shared" si="40"/>
        <v>3.8491547975083726</v>
      </c>
      <c r="AO133" s="17">
        <f t="shared" si="35"/>
        <v>21.664778644886148</v>
      </c>
      <c r="AP133" s="18">
        <f t="shared" si="41"/>
        <v>14.815992655181722</v>
      </c>
    </row>
    <row r="134" spans="1:42" x14ac:dyDescent="0.35">
      <c r="A134" s="1">
        <v>132</v>
      </c>
      <c r="B134" s="1">
        <v>4</v>
      </c>
      <c r="C134" s="1">
        <v>5</v>
      </c>
      <c r="D134" s="1">
        <v>4</v>
      </c>
      <c r="E134" s="1">
        <v>3</v>
      </c>
      <c r="F134" s="1">
        <v>4</v>
      </c>
      <c r="G134" s="1">
        <v>4</v>
      </c>
      <c r="H134" s="1">
        <v>4</v>
      </c>
      <c r="I134" s="1">
        <v>4</v>
      </c>
      <c r="J134" s="1">
        <v>4</v>
      </c>
      <c r="K134" s="1">
        <v>4</v>
      </c>
      <c r="L134" s="1">
        <v>4</v>
      </c>
      <c r="M134" s="1">
        <v>4</v>
      </c>
      <c r="N134" s="1">
        <v>4</v>
      </c>
      <c r="O134" s="1">
        <v>4</v>
      </c>
      <c r="P134" s="1">
        <v>4</v>
      </c>
      <c r="Q134" s="1">
        <v>4</v>
      </c>
      <c r="R134">
        <f t="shared" si="36"/>
        <v>64</v>
      </c>
      <c r="S134">
        <f t="shared" si="37"/>
        <v>4</v>
      </c>
      <c r="U134" s="1">
        <v>132</v>
      </c>
      <c r="V134" s="1">
        <v>5</v>
      </c>
      <c r="W134" s="1">
        <v>5</v>
      </c>
      <c r="X134" s="1">
        <v>5</v>
      </c>
      <c r="Y134" s="1">
        <v>5</v>
      </c>
      <c r="Z134" s="1">
        <v>5</v>
      </c>
      <c r="AA134">
        <f t="shared" si="38"/>
        <v>25</v>
      </c>
      <c r="AB134">
        <f t="shared" si="39"/>
        <v>5</v>
      </c>
      <c r="AD134">
        <f t="shared" si="28"/>
        <v>21</v>
      </c>
      <c r="AE134">
        <f t="shared" si="29"/>
        <v>76</v>
      </c>
      <c r="AF134">
        <f t="shared" si="30"/>
        <v>1596</v>
      </c>
      <c r="AG134">
        <f t="shared" si="31"/>
        <v>5776</v>
      </c>
      <c r="AH134">
        <f t="shared" si="32"/>
        <v>441</v>
      </c>
      <c r="AL134">
        <f t="shared" si="33"/>
        <v>22.155598559133431</v>
      </c>
      <c r="AM134" s="19">
        <f t="shared" si="34"/>
        <v>-1.1555985591334306</v>
      </c>
      <c r="AN134" s="19">
        <f t="shared" si="40"/>
        <v>-5.8101424298995177</v>
      </c>
      <c r="AO134" s="17">
        <f t="shared" si="35"/>
        <v>1.3354080298712607</v>
      </c>
      <c r="AP134" s="18">
        <f t="shared" si="41"/>
        <v>33.757755055718668</v>
      </c>
    </row>
    <row r="135" spans="1:42" x14ac:dyDescent="0.35">
      <c r="A135" s="1">
        <v>133</v>
      </c>
      <c r="B135" s="1">
        <v>4</v>
      </c>
      <c r="C135" s="1">
        <v>4</v>
      </c>
      <c r="D135" s="1">
        <v>5</v>
      </c>
      <c r="E135" s="1">
        <v>5</v>
      </c>
      <c r="F135" s="1">
        <v>4</v>
      </c>
      <c r="G135" s="1">
        <v>5</v>
      </c>
      <c r="H135" s="1">
        <v>5</v>
      </c>
      <c r="I135" s="1">
        <v>5</v>
      </c>
      <c r="J135" s="1">
        <v>5</v>
      </c>
      <c r="K135" s="1">
        <v>4</v>
      </c>
      <c r="L135" s="1">
        <v>5</v>
      </c>
      <c r="M135" s="1">
        <v>5</v>
      </c>
      <c r="N135" s="1">
        <v>5</v>
      </c>
      <c r="O135" s="1">
        <v>5</v>
      </c>
      <c r="P135" s="1">
        <v>5</v>
      </c>
      <c r="Q135" s="1">
        <v>5</v>
      </c>
      <c r="R135">
        <f t="shared" si="36"/>
        <v>76</v>
      </c>
      <c r="S135">
        <f t="shared" si="37"/>
        <v>4.75</v>
      </c>
      <c r="U135" s="1">
        <v>133</v>
      </c>
      <c r="V135" s="1">
        <v>4</v>
      </c>
      <c r="W135" s="1">
        <v>5</v>
      </c>
      <c r="X135" s="1">
        <v>4</v>
      </c>
      <c r="Y135" s="1">
        <v>4</v>
      </c>
      <c r="Z135" s="1">
        <v>4</v>
      </c>
      <c r="AA135">
        <f t="shared" si="38"/>
        <v>21</v>
      </c>
      <c r="AB135">
        <f t="shared" si="39"/>
        <v>4.2</v>
      </c>
      <c r="AD135">
        <f t="shared" si="28"/>
        <v>25</v>
      </c>
      <c r="AE135">
        <f t="shared" si="29"/>
        <v>76</v>
      </c>
      <c r="AF135">
        <f t="shared" si="30"/>
        <v>1900</v>
      </c>
      <c r="AG135">
        <f t="shared" si="31"/>
        <v>5776</v>
      </c>
      <c r="AH135">
        <f t="shared" si="32"/>
        <v>625</v>
      </c>
      <c r="AL135">
        <f t="shared" si="33"/>
        <v>22.155598559133431</v>
      </c>
      <c r="AM135" s="19">
        <f t="shared" si="34"/>
        <v>2.8444014408665694</v>
      </c>
      <c r="AN135" s="19">
        <f t="shared" si="40"/>
        <v>4</v>
      </c>
      <c r="AO135" s="17">
        <f t="shared" si="35"/>
        <v>8.0906195568038157</v>
      </c>
      <c r="AP135" s="18">
        <f t="shared" si="41"/>
        <v>16</v>
      </c>
    </row>
    <row r="136" spans="1:42" x14ac:dyDescent="0.35">
      <c r="A136" s="1">
        <v>134</v>
      </c>
      <c r="B136" s="1">
        <v>4</v>
      </c>
      <c r="C136" s="1">
        <v>4</v>
      </c>
      <c r="D136" s="1">
        <v>5</v>
      </c>
      <c r="E136" s="1">
        <v>5</v>
      </c>
      <c r="F136" s="1">
        <v>4</v>
      </c>
      <c r="G136" s="1">
        <v>5</v>
      </c>
      <c r="H136" s="1">
        <v>5</v>
      </c>
      <c r="I136" s="1">
        <v>5</v>
      </c>
      <c r="J136" s="1">
        <v>5</v>
      </c>
      <c r="K136" s="1">
        <v>4</v>
      </c>
      <c r="L136" s="1">
        <v>5</v>
      </c>
      <c r="M136" s="1">
        <v>5</v>
      </c>
      <c r="N136" s="1">
        <v>5</v>
      </c>
      <c r="O136" s="1">
        <v>5</v>
      </c>
      <c r="P136" s="1">
        <v>5</v>
      </c>
      <c r="Q136" s="1">
        <v>5</v>
      </c>
      <c r="R136">
        <f t="shared" si="36"/>
        <v>76</v>
      </c>
      <c r="S136">
        <f t="shared" si="37"/>
        <v>4.75</v>
      </c>
      <c r="U136" s="1">
        <v>134</v>
      </c>
      <c r="V136" s="1">
        <v>5</v>
      </c>
      <c r="W136" s="1">
        <v>5</v>
      </c>
      <c r="X136" s="1">
        <v>5</v>
      </c>
      <c r="Y136" s="1">
        <v>5</v>
      </c>
      <c r="Z136" s="1">
        <v>5</v>
      </c>
      <c r="AA136">
        <f t="shared" si="38"/>
        <v>25</v>
      </c>
      <c r="AB136">
        <f t="shared" si="39"/>
        <v>5</v>
      </c>
      <c r="AD136">
        <f t="shared" si="28"/>
        <v>22</v>
      </c>
      <c r="AE136">
        <f t="shared" si="29"/>
        <v>71</v>
      </c>
      <c r="AF136">
        <f t="shared" si="30"/>
        <v>1562</v>
      </c>
      <c r="AG136">
        <f t="shared" si="31"/>
        <v>5041</v>
      </c>
      <c r="AH136">
        <f t="shared" si="32"/>
        <v>484</v>
      </c>
      <c r="AL136">
        <f t="shared" si="33"/>
        <v>21.401372546675297</v>
      </c>
      <c r="AM136" s="19">
        <f t="shared" si="34"/>
        <v>0.59862745332470269</v>
      </c>
      <c r="AN136" s="19">
        <f t="shared" si="40"/>
        <v>-2.2457739875418667</v>
      </c>
      <c r="AO136" s="17">
        <f t="shared" si="35"/>
        <v>0.35835482787401907</v>
      </c>
      <c r="AP136" s="18">
        <f t="shared" si="41"/>
        <v>5.0435008031196968</v>
      </c>
    </row>
    <row r="137" spans="1:42" x14ac:dyDescent="0.35">
      <c r="A137" s="1">
        <v>135</v>
      </c>
      <c r="B137" s="1">
        <v>4</v>
      </c>
      <c r="C137" s="1">
        <v>4</v>
      </c>
      <c r="D137" s="1">
        <v>4</v>
      </c>
      <c r="E137" s="1">
        <v>4</v>
      </c>
      <c r="F137" s="1">
        <v>4</v>
      </c>
      <c r="G137" s="1">
        <v>5</v>
      </c>
      <c r="H137" s="1">
        <v>4</v>
      </c>
      <c r="I137" s="1">
        <v>5</v>
      </c>
      <c r="J137" s="1">
        <v>5</v>
      </c>
      <c r="K137" s="1">
        <v>5</v>
      </c>
      <c r="L137" s="1">
        <v>5</v>
      </c>
      <c r="M137" s="1">
        <v>5</v>
      </c>
      <c r="N137" s="1">
        <v>5</v>
      </c>
      <c r="O137" s="1">
        <v>4</v>
      </c>
      <c r="P137" s="1">
        <v>4</v>
      </c>
      <c r="Q137" s="1">
        <v>4</v>
      </c>
      <c r="R137">
        <f t="shared" si="36"/>
        <v>71</v>
      </c>
      <c r="S137">
        <f t="shared" si="37"/>
        <v>4.4375</v>
      </c>
      <c r="U137" s="1">
        <v>135</v>
      </c>
      <c r="V137" s="1">
        <v>4</v>
      </c>
      <c r="W137" s="1">
        <v>4</v>
      </c>
      <c r="X137" s="1">
        <v>4</v>
      </c>
      <c r="Y137" s="1">
        <v>5</v>
      </c>
      <c r="Z137" s="1">
        <v>5</v>
      </c>
      <c r="AA137">
        <f t="shared" si="38"/>
        <v>22</v>
      </c>
      <c r="AB137">
        <f t="shared" si="39"/>
        <v>4.4000000000000004</v>
      </c>
      <c r="AD137">
        <f t="shared" si="28"/>
        <v>21</v>
      </c>
      <c r="AE137">
        <f t="shared" si="29"/>
        <v>73</v>
      </c>
      <c r="AF137">
        <f t="shared" si="30"/>
        <v>1533</v>
      </c>
      <c r="AG137">
        <f t="shared" si="31"/>
        <v>5329</v>
      </c>
      <c r="AH137">
        <f t="shared" si="32"/>
        <v>441</v>
      </c>
      <c r="AL137">
        <f t="shared" si="33"/>
        <v>21.703062951658552</v>
      </c>
      <c r="AM137" s="19">
        <f t="shared" si="34"/>
        <v>-0.70306295165855204</v>
      </c>
      <c r="AN137" s="19">
        <f t="shared" si="40"/>
        <v>-1.3016904049832547</v>
      </c>
      <c r="AO137" s="17">
        <f t="shared" si="35"/>
        <v>0.49429751399483546</v>
      </c>
      <c r="AP137" s="18">
        <f t="shared" si="41"/>
        <v>1.6943979104254696</v>
      </c>
    </row>
    <row r="138" spans="1:42" x14ac:dyDescent="0.35">
      <c r="A138" s="1">
        <v>136</v>
      </c>
      <c r="B138" s="1">
        <v>4</v>
      </c>
      <c r="C138" s="1">
        <v>5</v>
      </c>
      <c r="D138" s="1">
        <v>4</v>
      </c>
      <c r="E138" s="1">
        <v>4</v>
      </c>
      <c r="F138" s="1">
        <v>5</v>
      </c>
      <c r="G138" s="1">
        <v>5</v>
      </c>
      <c r="H138" s="1">
        <v>5</v>
      </c>
      <c r="I138" s="1">
        <v>5</v>
      </c>
      <c r="J138" s="1">
        <v>5</v>
      </c>
      <c r="K138" s="1">
        <v>5</v>
      </c>
      <c r="L138" s="1">
        <v>4</v>
      </c>
      <c r="M138" s="1">
        <v>5</v>
      </c>
      <c r="N138" s="1">
        <v>5</v>
      </c>
      <c r="O138" s="1">
        <v>4</v>
      </c>
      <c r="P138" s="1">
        <v>4</v>
      </c>
      <c r="Q138" s="1">
        <v>4</v>
      </c>
      <c r="R138">
        <f t="shared" si="36"/>
        <v>73</v>
      </c>
      <c r="S138">
        <f t="shared" si="37"/>
        <v>4.5625</v>
      </c>
      <c r="U138" s="1">
        <v>136</v>
      </c>
      <c r="V138" s="1">
        <v>4</v>
      </c>
      <c r="W138" s="1">
        <v>4</v>
      </c>
      <c r="X138" s="1">
        <v>4</v>
      </c>
      <c r="Y138" s="1">
        <v>4</v>
      </c>
      <c r="Z138" s="1">
        <v>5</v>
      </c>
      <c r="AA138">
        <f t="shared" si="38"/>
        <v>21</v>
      </c>
      <c r="AB138">
        <f t="shared" si="39"/>
        <v>4.2</v>
      </c>
      <c r="AD138">
        <f t="shared" si="28"/>
        <v>22</v>
      </c>
      <c r="AE138">
        <f t="shared" si="29"/>
        <v>72</v>
      </c>
      <c r="AF138">
        <f t="shared" si="30"/>
        <v>1584</v>
      </c>
      <c r="AG138">
        <f t="shared" si="31"/>
        <v>5184</v>
      </c>
      <c r="AH138">
        <f t="shared" si="32"/>
        <v>484</v>
      </c>
      <c r="AL138">
        <f t="shared" si="33"/>
        <v>21.552217749166925</v>
      </c>
      <c r="AM138" s="19">
        <f t="shared" si="34"/>
        <v>0.44778225083307532</v>
      </c>
      <c r="AN138" s="19">
        <f t="shared" si="40"/>
        <v>1.1508452024916274</v>
      </c>
      <c r="AO138" s="17">
        <f t="shared" si="35"/>
        <v>0.20050894416113518</v>
      </c>
      <c r="AP138" s="18">
        <f t="shared" si="41"/>
        <v>1.3244446800979948</v>
      </c>
    </row>
    <row r="139" spans="1:42" x14ac:dyDescent="0.35">
      <c r="A139" s="1">
        <v>137</v>
      </c>
      <c r="B139" s="1">
        <v>5</v>
      </c>
      <c r="C139" s="1">
        <v>5</v>
      </c>
      <c r="D139" s="1">
        <v>5</v>
      </c>
      <c r="E139" s="1">
        <v>5</v>
      </c>
      <c r="F139" s="1">
        <v>5</v>
      </c>
      <c r="G139" s="1">
        <v>5</v>
      </c>
      <c r="H139" s="1">
        <v>5</v>
      </c>
      <c r="I139" s="1">
        <v>4</v>
      </c>
      <c r="J139" s="1">
        <v>4</v>
      </c>
      <c r="K139" s="1">
        <v>4</v>
      </c>
      <c r="L139" s="1">
        <v>4</v>
      </c>
      <c r="M139" s="1">
        <v>5</v>
      </c>
      <c r="N139" s="1">
        <v>4</v>
      </c>
      <c r="O139" s="1">
        <v>4</v>
      </c>
      <c r="P139" s="1">
        <v>4</v>
      </c>
      <c r="Q139" s="1">
        <v>4</v>
      </c>
      <c r="R139">
        <f t="shared" si="36"/>
        <v>72</v>
      </c>
      <c r="S139">
        <f t="shared" si="37"/>
        <v>4.5</v>
      </c>
      <c r="U139" s="1">
        <v>137</v>
      </c>
      <c r="V139" s="1">
        <v>5</v>
      </c>
      <c r="W139" s="1">
        <v>3</v>
      </c>
      <c r="X139" s="1">
        <v>5</v>
      </c>
      <c r="Y139" s="1">
        <v>5</v>
      </c>
      <c r="Z139" s="1">
        <v>4</v>
      </c>
      <c r="AA139">
        <f t="shared" si="38"/>
        <v>22</v>
      </c>
      <c r="AB139">
        <f t="shared" si="39"/>
        <v>4.4000000000000004</v>
      </c>
      <c r="AD139">
        <f t="shared" si="28"/>
        <v>22</v>
      </c>
      <c r="AE139">
        <f t="shared" si="29"/>
        <v>72</v>
      </c>
      <c r="AF139">
        <f t="shared" si="30"/>
        <v>1584</v>
      </c>
      <c r="AG139">
        <f t="shared" si="31"/>
        <v>5184</v>
      </c>
      <c r="AH139">
        <f t="shared" si="32"/>
        <v>484</v>
      </c>
      <c r="AL139">
        <f t="shared" si="33"/>
        <v>21.552217749166925</v>
      </c>
      <c r="AM139" s="19">
        <f t="shared" si="34"/>
        <v>0.44778225083307532</v>
      </c>
      <c r="AN139" s="19">
        <f t="shared" si="40"/>
        <v>0</v>
      </c>
      <c r="AO139" s="17">
        <f t="shared" si="35"/>
        <v>0.20050894416113518</v>
      </c>
      <c r="AP139" s="18">
        <f t="shared" si="41"/>
        <v>0</v>
      </c>
    </row>
    <row r="140" spans="1:42" x14ac:dyDescent="0.35">
      <c r="A140" s="1">
        <v>138</v>
      </c>
      <c r="B140" s="1">
        <v>5</v>
      </c>
      <c r="C140" s="1">
        <v>5</v>
      </c>
      <c r="D140" s="1">
        <v>5</v>
      </c>
      <c r="E140" s="1">
        <v>5</v>
      </c>
      <c r="F140" s="1">
        <v>4</v>
      </c>
      <c r="G140" s="1">
        <v>4</v>
      </c>
      <c r="H140" s="1">
        <v>4</v>
      </c>
      <c r="I140" s="1">
        <v>4</v>
      </c>
      <c r="J140" s="1">
        <v>4</v>
      </c>
      <c r="K140" s="1">
        <v>4</v>
      </c>
      <c r="L140" s="1">
        <v>5</v>
      </c>
      <c r="M140" s="1">
        <v>5</v>
      </c>
      <c r="N140" s="1">
        <v>5</v>
      </c>
      <c r="O140" s="1">
        <v>4</v>
      </c>
      <c r="P140" s="1">
        <v>5</v>
      </c>
      <c r="Q140" s="1">
        <v>4</v>
      </c>
      <c r="R140">
        <f t="shared" si="36"/>
        <v>72</v>
      </c>
      <c r="S140">
        <f t="shared" si="37"/>
        <v>4.5</v>
      </c>
      <c r="U140" s="1">
        <v>138</v>
      </c>
      <c r="V140" s="1">
        <v>5</v>
      </c>
      <c r="W140" s="1">
        <v>4</v>
      </c>
      <c r="X140" s="1">
        <v>4</v>
      </c>
      <c r="Y140" s="1">
        <v>4</v>
      </c>
      <c r="Z140" s="1">
        <v>5</v>
      </c>
      <c r="AA140">
        <f t="shared" si="38"/>
        <v>22</v>
      </c>
      <c r="AB140">
        <f t="shared" si="39"/>
        <v>4.4000000000000004</v>
      </c>
      <c r="AD140">
        <f t="shared" si="28"/>
        <v>21</v>
      </c>
      <c r="AE140">
        <f t="shared" si="29"/>
        <v>65</v>
      </c>
      <c r="AF140">
        <f t="shared" si="30"/>
        <v>1365</v>
      </c>
      <c r="AG140">
        <f t="shared" si="31"/>
        <v>4225</v>
      </c>
      <c r="AH140">
        <f t="shared" si="32"/>
        <v>441</v>
      </c>
      <c r="AL140">
        <f t="shared" si="33"/>
        <v>20.49630133172554</v>
      </c>
      <c r="AM140" s="19">
        <f t="shared" si="34"/>
        <v>0.50369866827445975</v>
      </c>
      <c r="AN140" s="19">
        <f t="shared" si="40"/>
        <v>5.5916417441384425E-2</v>
      </c>
      <c r="AO140" s="17">
        <f t="shared" si="35"/>
        <v>0.25371234842146423</v>
      </c>
      <c r="AP140" s="18">
        <f t="shared" si="41"/>
        <v>3.1266457394791601E-3</v>
      </c>
    </row>
    <row r="141" spans="1:42" x14ac:dyDescent="0.35">
      <c r="A141" s="1">
        <v>139</v>
      </c>
      <c r="B141" s="1">
        <v>4</v>
      </c>
      <c r="C141" s="1">
        <v>4</v>
      </c>
      <c r="D141" s="1">
        <v>4</v>
      </c>
      <c r="E141" s="1">
        <v>4</v>
      </c>
      <c r="F141" s="1">
        <v>4</v>
      </c>
      <c r="G141" s="1">
        <v>4</v>
      </c>
      <c r="H141" s="1">
        <v>4</v>
      </c>
      <c r="I141" s="1">
        <v>4</v>
      </c>
      <c r="J141" s="1">
        <v>4</v>
      </c>
      <c r="K141" s="1">
        <v>4</v>
      </c>
      <c r="L141" s="1">
        <v>4</v>
      </c>
      <c r="M141" s="1">
        <v>4</v>
      </c>
      <c r="N141" s="1">
        <v>4</v>
      </c>
      <c r="O141" s="1">
        <v>4</v>
      </c>
      <c r="P141" s="1">
        <v>4</v>
      </c>
      <c r="Q141" s="1">
        <v>5</v>
      </c>
      <c r="R141">
        <f t="shared" si="36"/>
        <v>65</v>
      </c>
      <c r="S141">
        <f t="shared" si="37"/>
        <v>4.0625</v>
      </c>
      <c r="U141" s="1">
        <v>139</v>
      </c>
      <c r="V141" s="1">
        <v>4</v>
      </c>
      <c r="W141" s="1">
        <v>4</v>
      </c>
      <c r="X141" s="1">
        <v>4</v>
      </c>
      <c r="Y141" s="1">
        <v>4</v>
      </c>
      <c r="Z141" s="1">
        <v>5</v>
      </c>
      <c r="AA141">
        <f t="shared" si="38"/>
        <v>21</v>
      </c>
      <c r="AB141">
        <f t="shared" si="39"/>
        <v>4.2</v>
      </c>
      <c r="AD141">
        <f t="shared" si="28"/>
        <v>24</v>
      </c>
      <c r="AE141">
        <f t="shared" si="29"/>
        <v>106</v>
      </c>
      <c r="AF141">
        <f t="shared" si="30"/>
        <v>2544</v>
      </c>
      <c r="AG141">
        <f t="shared" si="31"/>
        <v>11236</v>
      </c>
      <c r="AH141">
        <f t="shared" si="32"/>
        <v>576</v>
      </c>
      <c r="AL141">
        <f t="shared" si="33"/>
        <v>26.68095463388223</v>
      </c>
      <c r="AM141" s="19">
        <f t="shared" si="34"/>
        <v>-2.6809546338822301</v>
      </c>
      <c r="AN141" s="19">
        <f t="shared" si="40"/>
        <v>-3.1846533021566898</v>
      </c>
      <c r="AO141" s="17">
        <f t="shared" si="35"/>
        <v>7.187517748934602</v>
      </c>
      <c r="AP141" s="18">
        <f t="shared" si="41"/>
        <v>10.142016654937509</v>
      </c>
    </row>
    <row r="142" spans="1:42" x14ac:dyDescent="0.35">
      <c r="A142" s="1">
        <v>140</v>
      </c>
      <c r="B142" s="1">
        <v>4</v>
      </c>
      <c r="C142" s="1">
        <v>4</v>
      </c>
      <c r="D142" s="1">
        <v>4</v>
      </c>
      <c r="E142" s="1">
        <v>45</v>
      </c>
      <c r="F142" s="1">
        <v>4</v>
      </c>
      <c r="G142" s="1">
        <v>4</v>
      </c>
      <c r="H142" s="1">
        <v>4</v>
      </c>
      <c r="I142" s="1">
        <v>4</v>
      </c>
      <c r="J142" s="1">
        <v>4</v>
      </c>
      <c r="K142" s="1">
        <v>4</v>
      </c>
      <c r="L142" s="1">
        <v>4</v>
      </c>
      <c r="M142" s="1">
        <v>4</v>
      </c>
      <c r="N142" s="1">
        <v>4</v>
      </c>
      <c r="O142" s="1">
        <v>4</v>
      </c>
      <c r="P142" s="1">
        <v>4</v>
      </c>
      <c r="Q142" s="1">
        <v>5</v>
      </c>
      <c r="R142">
        <f t="shared" si="36"/>
        <v>106</v>
      </c>
      <c r="S142">
        <f t="shared" si="37"/>
        <v>6.625</v>
      </c>
      <c r="U142" s="1">
        <v>140</v>
      </c>
      <c r="V142" s="1">
        <v>5</v>
      </c>
      <c r="W142" s="1">
        <v>5</v>
      </c>
      <c r="X142" s="1">
        <v>5</v>
      </c>
      <c r="Y142" s="1">
        <v>5</v>
      </c>
      <c r="Z142" s="1">
        <v>4</v>
      </c>
      <c r="AA142">
        <f t="shared" si="38"/>
        <v>24</v>
      </c>
      <c r="AB142">
        <f t="shared" si="39"/>
        <v>4.8</v>
      </c>
      <c r="AD142">
        <f t="shared" si="28"/>
        <v>19</v>
      </c>
      <c r="AE142">
        <f t="shared" si="29"/>
        <v>77</v>
      </c>
      <c r="AF142">
        <f t="shared" si="30"/>
        <v>1463</v>
      </c>
      <c r="AG142">
        <f t="shared" si="31"/>
        <v>5929</v>
      </c>
      <c r="AH142">
        <f t="shared" si="32"/>
        <v>361</v>
      </c>
      <c r="AL142">
        <f t="shared" si="33"/>
        <v>22.306443761625058</v>
      </c>
      <c r="AM142" s="19">
        <f t="shared" si="34"/>
        <v>-3.3064437616250579</v>
      </c>
      <c r="AN142" s="19">
        <f t="shared" si="40"/>
        <v>-0.62548912774282783</v>
      </c>
      <c r="AO142" s="17">
        <f t="shared" si="35"/>
        <v>10.932570348789262</v>
      </c>
      <c r="AP142" s="18">
        <f t="shared" si="41"/>
        <v>0.39123664892448362</v>
      </c>
    </row>
    <row r="143" spans="1:42" x14ac:dyDescent="0.35">
      <c r="A143" s="1">
        <v>141</v>
      </c>
      <c r="B143" s="1">
        <v>5</v>
      </c>
      <c r="C143" s="1">
        <v>5</v>
      </c>
      <c r="D143" s="1">
        <v>5</v>
      </c>
      <c r="E143" s="1">
        <v>4</v>
      </c>
      <c r="F143" s="1">
        <v>5</v>
      </c>
      <c r="G143" s="1">
        <v>5</v>
      </c>
      <c r="H143" s="1">
        <v>5</v>
      </c>
      <c r="I143" s="1">
        <v>5</v>
      </c>
      <c r="J143" s="1">
        <v>4</v>
      </c>
      <c r="K143" s="1">
        <v>5</v>
      </c>
      <c r="L143" s="1">
        <v>5</v>
      </c>
      <c r="M143" s="1">
        <v>5</v>
      </c>
      <c r="N143" s="1">
        <v>5</v>
      </c>
      <c r="O143" s="1">
        <v>4</v>
      </c>
      <c r="P143" s="1">
        <v>5</v>
      </c>
      <c r="Q143" s="1">
        <v>5</v>
      </c>
      <c r="R143">
        <f t="shared" si="36"/>
        <v>77</v>
      </c>
      <c r="S143">
        <f t="shared" si="37"/>
        <v>4.8125</v>
      </c>
      <c r="U143" s="1">
        <v>141</v>
      </c>
      <c r="V143" s="1">
        <v>3</v>
      </c>
      <c r="W143" s="1">
        <v>3</v>
      </c>
      <c r="X143" s="1">
        <v>4</v>
      </c>
      <c r="Y143" s="1">
        <v>5</v>
      </c>
      <c r="Z143" s="1">
        <v>4</v>
      </c>
      <c r="AA143">
        <f t="shared" si="38"/>
        <v>19</v>
      </c>
      <c r="AB143">
        <f t="shared" si="39"/>
        <v>3.8</v>
      </c>
      <c r="AD143">
        <f t="shared" si="28"/>
        <v>22</v>
      </c>
      <c r="AE143">
        <f t="shared" si="29"/>
        <v>67</v>
      </c>
      <c r="AF143">
        <f t="shared" si="30"/>
        <v>1474</v>
      </c>
      <c r="AG143">
        <f t="shared" si="31"/>
        <v>4489</v>
      </c>
      <c r="AH143">
        <f t="shared" si="32"/>
        <v>484</v>
      </c>
      <c r="AL143">
        <f t="shared" si="33"/>
        <v>20.797991736708795</v>
      </c>
      <c r="AM143" s="19">
        <f t="shared" si="34"/>
        <v>1.202008263291205</v>
      </c>
      <c r="AN143" s="19">
        <f t="shared" si="40"/>
        <v>4.508452024916263</v>
      </c>
      <c r="AO143" s="17">
        <f t="shared" si="35"/>
        <v>1.4448238650203389</v>
      </c>
      <c r="AP143" s="18">
        <f t="shared" si="41"/>
        <v>20.326139660971553</v>
      </c>
    </row>
    <row r="144" spans="1:42" x14ac:dyDescent="0.35">
      <c r="A144" s="1">
        <v>142</v>
      </c>
      <c r="B144" s="1">
        <v>5</v>
      </c>
      <c r="C144" s="1">
        <v>4</v>
      </c>
      <c r="D144" s="1">
        <v>4</v>
      </c>
      <c r="E144" s="1">
        <v>4</v>
      </c>
      <c r="F144" s="1">
        <v>4</v>
      </c>
      <c r="G144" s="1">
        <v>4</v>
      </c>
      <c r="H144" s="1">
        <v>4</v>
      </c>
      <c r="I144" s="1">
        <v>4</v>
      </c>
      <c r="J144" s="1">
        <v>5</v>
      </c>
      <c r="K144" s="1">
        <v>4</v>
      </c>
      <c r="L144" s="1">
        <v>4</v>
      </c>
      <c r="M144" s="1">
        <v>4</v>
      </c>
      <c r="N144" s="1">
        <v>4</v>
      </c>
      <c r="O144" s="1">
        <v>4</v>
      </c>
      <c r="P144" s="1">
        <v>4</v>
      </c>
      <c r="Q144" s="1">
        <v>5</v>
      </c>
      <c r="R144">
        <f t="shared" si="36"/>
        <v>67</v>
      </c>
      <c r="S144">
        <f t="shared" si="37"/>
        <v>4.1875</v>
      </c>
      <c r="U144" s="1">
        <v>142</v>
      </c>
      <c r="V144" s="1">
        <v>5</v>
      </c>
      <c r="W144" s="1">
        <v>4</v>
      </c>
      <c r="X144" s="1">
        <v>4</v>
      </c>
      <c r="Y144" s="1">
        <v>5</v>
      </c>
      <c r="Z144" s="1">
        <v>4</v>
      </c>
      <c r="AA144">
        <f t="shared" si="38"/>
        <v>22</v>
      </c>
      <c r="AB144">
        <f t="shared" si="39"/>
        <v>4.4000000000000004</v>
      </c>
      <c r="AD144">
        <f t="shared" si="28"/>
        <v>17</v>
      </c>
      <c r="AE144">
        <f t="shared" si="29"/>
        <v>60</v>
      </c>
      <c r="AF144">
        <f t="shared" si="30"/>
        <v>1020</v>
      </c>
      <c r="AG144">
        <f t="shared" si="31"/>
        <v>3600</v>
      </c>
      <c r="AH144">
        <f t="shared" si="32"/>
        <v>289</v>
      </c>
      <c r="AL144">
        <f t="shared" si="33"/>
        <v>19.742075319267407</v>
      </c>
      <c r="AM144" s="19">
        <f t="shared" si="34"/>
        <v>-2.742075319267407</v>
      </c>
      <c r="AN144" s="19">
        <f t="shared" si="40"/>
        <v>-3.944083582558612</v>
      </c>
      <c r="AO144" s="17">
        <f t="shared" si="35"/>
        <v>7.5189770565354523</v>
      </c>
      <c r="AP144" s="18">
        <f t="shared" si="41"/>
        <v>15.555795306208376</v>
      </c>
    </row>
    <row r="145" spans="1:45" x14ac:dyDescent="0.35">
      <c r="A145" s="1">
        <v>143</v>
      </c>
      <c r="B145" s="1">
        <v>4</v>
      </c>
      <c r="C145" s="1">
        <v>4</v>
      </c>
      <c r="D145" s="1">
        <v>3</v>
      </c>
      <c r="E145" s="1">
        <v>3</v>
      </c>
      <c r="F145" s="1">
        <v>3</v>
      </c>
      <c r="G145" s="1">
        <v>4</v>
      </c>
      <c r="H145" s="1">
        <v>3</v>
      </c>
      <c r="I145" s="1">
        <v>4</v>
      </c>
      <c r="J145" s="1">
        <v>4</v>
      </c>
      <c r="K145" s="1">
        <v>4</v>
      </c>
      <c r="L145" s="1">
        <v>4</v>
      </c>
      <c r="M145" s="1">
        <v>4</v>
      </c>
      <c r="N145" s="1">
        <v>5</v>
      </c>
      <c r="O145" s="1">
        <v>4</v>
      </c>
      <c r="P145" s="1">
        <v>3</v>
      </c>
      <c r="Q145" s="1">
        <v>4</v>
      </c>
      <c r="R145">
        <f t="shared" si="36"/>
        <v>60</v>
      </c>
      <c r="S145">
        <f t="shared" si="37"/>
        <v>3.75</v>
      </c>
      <c r="U145" s="1">
        <v>143</v>
      </c>
      <c r="V145" s="1">
        <v>4</v>
      </c>
      <c r="W145" s="1">
        <v>3</v>
      </c>
      <c r="X145" s="1">
        <v>3</v>
      </c>
      <c r="Y145" s="1">
        <v>4</v>
      </c>
      <c r="Z145" s="1">
        <v>3</v>
      </c>
      <c r="AA145">
        <f t="shared" si="38"/>
        <v>17</v>
      </c>
      <c r="AB145">
        <f t="shared" si="39"/>
        <v>3.4</v>
      </c>
      <c r="AD145">
        <f t="shared" si="28"/>
        <v>17</v>
      </c>
      <c r="AE145">
        <f t="shared" si="29"/>
        <v>58</v>
      </c>
      <c r="AF145">
        <f t="shared" si="30"/>
        <v>986</v>
      </c>
      <c r="AG145">
        <f t="shared" si="31"/>
        <v>3364</v>
      </c>
      <c r="AH145">
        <f t="shared" si="32"/>
        <v>289</v>
      </c>
      <c r="AL145">
        <f t="shared" si="33"/>
        <v>19.440384914284152</v>
      </c>
      <c r="AM145" s="19">
        <f t="shared" si="34"/>
        <v>-2.4403849142841523</v>
      </c>
      <c r="AN145" s="19">
        <f t="shared" si="40"/>
        <v>0.30169040498325472</v>
      </c>
      <c r="AO145" s="17">
        <f t="shared" si="35"/>
        <v>5.9554785298656689</v>
      </c>
      <c r="AP145" s="18">
        <f t="shared" si="41"/>
        <v>9.1017100458960248E-2</v>
      </c>
    </row>
    <row r="146" spans="1:45" x14ac:dyDescent="0.35">
      <c r="A146" s="1">
        <v>144</v>
      </c>
      <c r="B146" s="1">
        <v>4</v>
      </c>
      <c r="C146" s="1">
        <v>4</v>
      </c>
      <c r="D146" s="1">
        <v>2</v>
      </c>
      <c r="E146" s="1">
        <v>2</v>
      </c>
      <c r="F146" s="1">
        <v>3</v>
      </c>
      <c r="G146" s="1">
        <v>4</v>
      </c>
      <c r="H146" s="1">
        <v>3</v>
      </c>
      <c r="I146" s="1">
        <v>4</v>
      </c>
      <c r="J146" s="1">
        <v>4</v>
      </c>
      <c r="K146" s="1">
        <v>4</v>
      </c>
      <c r="L146" s="1">
        <v>4</v>
      </c>
      <c r="M146" s="1">
        <v>4</v>
      </c>
      <c r="N146" s="1">
        <v>5</v>
      </c>
      <c r="O146" s="1">
        <v>4</v>
      </c>
      <c r="P146" s="1">
        <v>3</v>
      </c>
      <c r="Q146" s="1">
        <v>4</v>
      </c>
      <c r="R146">
        <f t="shared" si="36"/>
        <v>58</v>
      </c>
      <c r="S146">
        <f t="shared" si="37"/>
        <v>3.625</v>
      </c>
      <c r="U146" s="1">
        <v>144</v>
      </c>
      <c r="V146" s="1">
        <v>3</v>
      </c>
      <c r="W146" s="1">
        <v>3</v>
      </c>
      <c r="X146" s="1">
        <v>4</v>
      </c>
      <c r="Y146" s="1">
        <v>3</v>
      </c>
      <c r="Z146" s="1">
        <v>4</v>
      </c>
      <c r="AA146">
        <f t="shared" si="38"/>
        <v>17</v>
      </c>
      <c r="AB146">
        <f t="shared" si="39"/>
        <v>3.4</v>
      </c>
      <c r="AD146">
        <f t="shared" si="28"/>
        <v>22</v>
      </c>
      <c r="AE146">
        <f t="shared" si="29"/>
        <v>58</v>
      </c>
      <c r="AF146">
        <f t="shared" si="30"/>
        <v>1276</v>
      </c>
      <c r="AG146">
        <f t="shared" si="31"/>
        <v>3364</v>
      </c>
      <c r="AH146">
        <f t="shared" si="32"/>
        <v>484</v>
      </c>
      <c r="AL146">
        <f t="shared" si="33"/>
        <v>19.440384914284152</v>
      </c>
      <c r="AM146" s="19">
        <f t="shared" si="34"/>
        <v>2.5596150857158477</v>
      </c>
      <c r="AN146" s="19">
        <f t="shared" si="40"/>
        <v>5</v>
      </c>
      <c r="AO146" s="17">
        <f t="shared" si="35"/>
        <v>6.5516293870241462</v>
      </c>
      <c r="AP146" s="18">
        <f t="shared" si="41"/>
        <v>25</v>
      </c>
    </row>
    <row r="147" spans="1:45" x14ac:dyDescent="0.35">
      <c r="A147" s="1">
        <v>145</v>
      </c>
      <c r="B147" s="1">
        <v>4</v>
      </c>
      <c r="C147" s="1">
        <v>4</v>
      </c>
      <c r="D147" s="1">
        <v>2</v>
      </c>
      <c r="E147" s="1">
        <v>2</v>
      </c>
      <c r="F147" s="1">
        <v>3</v>
      </c>
      <c r="G147" s="1">
        <v>4</v>
      </c>
      <c r="H147" s="1">
        <v>3</v>
      </c>
      <c r="I147" s="1">
        <v>4</v>
      </c>
      <c r="J147" s="1">
        <v>4</v>
      </c>
      <c r="K147" s="1">
        <v>4</v>
      </c>
      <c r="L147" s="1">
        <v>4</v>
      </c>
      <c r="M147" s="1">
        <v>4</v>
      </c>
      <c r="N147" s="1">
        <v>5</v>
      </c>
      <c r="O147" s="1">
        <v>4</v>
      </c>
      <c r="P147" s="1">
        <v>3</v>
      </c>
      <c r="Q147" s="1">
        <v>4</v>
      </c>
      <c r="R147">
        <f t="shared" si="36"/>
        <v>58</v>
      </c>
      <c r="S147">
        <f t="shared" si="37"/>
        <v>3.625</v>
      </c>
      <c r="U147" s="1">
        <v>145</v>
      </c>
      <c r="V147" s="1">
        <v>4</v>
      </c>
      <c r="W147" s="1">
        <v>5</v>
      </c>
      <c r="X147" s="1">
        <v>4</v>
      </c>
      <c r="Y147" s="1">
        <v>4</v>
      </c>
      <c r="Z147" s="1">
        <v>5</v>
      </c>
      <c r="AA147">
        <f t="shared" si="38"/>
        <v>22</v>
      </c>
      <c r="AB147">
        <f t="shared" si="39"/>
        <v>4.4000000000000004</v>
      </c>
      <c r="AD147">
        <f t="shared" si="28"/>
        <v>22</v>
      </c>
      <c r="AE147">
        <f t="shared" si="29"/>
        <v>60</v>
      </c>
      <c r="AF147">
        <f t="shared" si="30"/>
        <v>1320</v>
      </c>
      <c r="AG147">
        <f t="shared" si="31"/>
        <v>3600</v>
      </c>
      <c r="AH147">
        <f t="shared" si="32"/>
        <v>484</v>
      </c>
      <c r="AL147">
        <f t="shared" si="33"/>
        <v>19.742075319267407</v>
      </c>
      <c r="AM147" s="19">
        <f t="shared" si="34"/>
        <v>2.257924680732593</v>
      </c>
      <c r="AN147" s="19">
        <f t="shared" si="40"/>
        <v>-0.30169040498325472</v>
      </c>
      <c r="AO147" s="17">
        <f t="shared" si="35"/>
        <v>5.0982238638613824</v>
      </c>
      <c r="AP147" s="18">
        <f t="shared" si="41"/>
        <v>9.1017100458960248E-2</v>
      </c>
    </row>
    <row r="148" spans="1:45" x14ac:dyDescent="0.35">
      <c r="A148" s="1">
        <v>146</v>
      </c>
      <c r="B148" s="1">
        <v>4</v>
      </c>
      <c r="C148" s="1">
        <v>4</v>
      </c>
      <c r="D148" s="1">
        <v>3</v>
      </c>
      <c r="E148" s="1">
        <v>3</v>
      </c>
      <c r="F148" s="1">
        <v>3</v>
      </c>
      <c r="G148" s="1">
        <v>4</v>
      </c>
      <c r="H148" s="1">
        <v>3</v>
      </c>
      <c r="I148" s="1">
        <v>4</v>
      </c>
      <c r="J148" s="1">
        <v>4</v>
      </c>
      <c r="K148" s="1">
        <v>4</v>
      </c>
      <c r="L148" s="1">
        <v>4</v>
      </c>
      <c r="M148" s="1">
        <v>4</v>
      </c>
      <c r="N148" s="1">
        <v>5</v>
      </c>
      <c r="O148" s="1">
        <v>4</v>
      </c>
      <c r="P148" s="1">
        <v>3</v>
      </c>
      <c r="Q148" s="1">
        <v>4</v>
      </c>
      <c r="R148">
        <f t="shared" si="36"/>
        <v>60</v>
      </c>
      <c r="S148">
        <f t="shared" si="37"/>
        <v>3.75</v>
      </c>
      <c r="U148" s="1">
        <v>146</v>
      </c>
      <c r="V148" s="1">
        <v>4</v>
      </c>
      <c r="W148" s="1">
        <v>4</v>
      </c>
      <c r="X148" s="1">
        <v>4</v>
      </c>
      <c r="Y148" s="1">
        <v>5</v>
      </c>
      <c r="Z148" s="1">
        <v>5</v>
      </c>
      <c r="AA148">
        <f t="shared" si="38"/>
        <v>22</v>
      </c>
      <c r="AB148">
        <f t="shared" si="39"/>
        <v>4.4000000000000004</v>
      </c>
      <c r="AD148">
        <f t="shared" si="28"/>
        <v>20</v>
      </c>
      <c r="AE148">
        <f t="shared" si="29"/>
        <v>60</v>
      </c>
      <c r="AF148">
        <f t="shared" si="30"/>
        <v>1200</v>
      </c>
      <c r="AG148">
        <f t="shared" si="31"/>
        <v>3600</v>
      </c>
      <c r="AH148">
        <f t="shared" si="32"/>
        <v>400</v>
      </c>
      <c r="AL148">
        <f t="shared" si="33"/>
        <v>19.742075319267407</v>
      </c>
      <c r="AM148" s="19">
        <f t="shared" si="34"/>
        <v>0.257924680732593</v>
      </c>
      <c r="AN148" s="19">
        <f t="shared" si="40"/>
        <v>-2</v>
      </c>
      <c r="AO148" s="17">
        <f t="shared" si="35"/>
        <v>6.6525140931010029E-2</v>
      </c>
      <c r="AP148" s="18">
        <f t="shared" si="41"/>
        <v>4</v>
      </c>
    </row>
    <row r="149" spans="1:45" x14ac:dyDescent="0.35">
      <c r="A149" s="1">
        <v>147</v>
      </c>
      <c r="B149" s="1">
        <v>4</v>
      </c>
      <c r="C149" s="1">
        <v>4</v>
      </c>
      <c r="D149" s="1">
        <v>3</v>
      </c>
      <c r="E149" s="1">
        <v>3</v>
      </c>
      <c r="F149" s="1">
        <v>3</v>
      </c>
      <c r="G149" s="1">
        <v>4</v>
      </c>
      <c r="H149" s="1">
        <v>3</v>
      </c>
      <c r="I149" s="1">
        <v>4</v>
      </c>
      <c r="J149" s="1">
        <v>4</v>
      </c>
      <c r="K149" s="1">
        <v>4</v>
      </c>
      <c r="L149" s="1">
        <v>4</v>
      </c>
      <c r="M149" s="1">
        <v>4</v>
      </c>
      <c r="N149" s="1">
        <v>5</v>
      </c>
      <c r="O149" s="1">
        <v>4</v>
      </c>
      <c r="P149" s="1">
        <v>3</v>
      </c>
      <c r="Q149" s="1">
        <v>4</v>
      </c>
      <c r="R149">
        <f t="shared" si="36"/>
        <v>60</v>
      </c>
      <c r="S149">
        <f t="shared" si="37"/>
        <v>3.75</v>
      </c>
      <c r="U149" s="1">
        <v>147</v>
      </c>
      <c r="V149" s="1">
        <v>4</v>
      </c>
      <c r="W149" s="1">
        <v>4</v>
      </c>
      <c r="X149" s="1">
        <v>3</v>
      </c>
      <c r="Y149" s="1">
        <v>4</v>
      </c>
      <c r="Z149" s="1">
        <v>5</v>
      </c>
      <c r="AA149">
        <f t="shared" si="38"/>
        <v>20</v>
      </c>
      <c r="AB149">
        <f t="shared" si="39"/>
        <v>4</v>
      </c>
      <c r="AD149">
        <f t="shared" si="28"/>
        <v>19</v>
      </c>
      <c r="AE149">
        <f t="shared" si="29"/>
        <v>62</v>
      </c>
      <c r="AF149">
        <f t="shared" si="30"/>
        <v>1178</v>
      </c>
      <c r="AG149">
        <f t="shared" si="31"/>
        <v>3844</v>
      </c>
      <c r="AH149">
        <f t="shared" si="32"/>
        <v>361</v>
      </c>
      <c r="AL149">
        <f t="shared" si="33"/>
        <v>20.043765724250662</v>
      </c>
      <c r="AM149" s="19">
        <f t="shared" si="34"/>
        <v>-1.0437657242506617</v>
      </c>
      <c r="AN149" s="19">
        <f t="shared" si="40"/>
        <v>-1.3016904049832547</v>
      </c>
      <c r="AO149" s="17">
        <f t="shared" si="35"/>
        <v>1.0894468871205083</v>
      </c>
      <c r="AP149" s="18">
        <f t="shared" si="41"/>
        <v>1.6943979104254696</v>
      </c>
      <c r="AR149" t="s">
        <v>35</v>
      </c>
      <c r="AS149">
        <f>AP153/AO153</f>
        <v>1.7953742481424773</v>
      </c>
    </row>
    <row r="150" spans="1:45" x14ac:dyDescent="0.35">
      <c r="A150" s="1">
        <v>148</v>
      </c>
      <c r="B150" s="1">
        <v>4</v>
      </c>
      <c r="C150" s="1">
        <v>4</v>
      </c>
      <c r="D150" s="1">
        <v>3</v>
      </c>
      <c r="E150" s="1">
        <v>2</v>
      </c>
      <c r="F150" s="1">
        <v>5</v>
      </c>
      <c r="G150" s="1">
        <v>3</v>
      </c>
      <c r="H150" s="1">
        <v>4</v>
      </c>
      <c r="I150" s="1">
        <v>4</v>
      </c>
      <c r="J150" s="1">
        <v>4</v>
      </c>
      <c r="K150" s="1">
        <v>4</v>
      </c>
      <c r="L150" s="1">
        <v>4</v>
      </c>
      <c r="M150" s="1">
        <v>4</v>
      </c>
      <c r="N150" s="1">
        <v>5</v>
      </c>
      <c r="O150" s="1">
        <v>4</v>
      </c>
      <c r="P150" s="1">
        <v>3</v>
      </c>
      <c r="Q150" s="1">
        <v>5</v>
      </c>
      <c r="R150">
        <f t="shared" si="36"/>
        <v>62</v>
      </c>
      <c r="S150">
        <f t="shared" si="37"/>
        <v>3.875</v>
      </c>
      <c r="U150" s="1">
        <v>148</v>
      </c>
      <c r="V150" s="1">
        <v>3</v>
      </c>
      <c r="W150" s="1">
        <v>4</v>
      </c>
      <c r="X150" s="1">
        <v>4</v>
      </c>
      <c r="Y150" s="1">
        <v>3</v>
      </c>
      <c r="Z150" s="1">
        <v>5</v>
      </c>
      <c r="AA150">
        <f t="shared" si="38"/>
        <v>19</v>
      </c>
      <c r="AB150">
        <f t="shared" si="39"/>
        <v>3.8</v>
      </c>
      <c r="AD150">
        <f t="shared" si="28"/>
        <v>22</v>
      </c>
      <c r="AE150">
        <f t="shared" si="29"/>
        <v>64</v>
      </c>
      <c r="AF150">
        <f t="shared" si="30"/>
        <v>1408</v>
      </c>
      <c r="AG150">
        <f t="shared" si="31"/>
        <v>4096</v>
      </c>
      <c r="AH150">
        <f t="shared" si="32"/>
        <v>484</v>
      </c>
      <c r="AL150">
        <f t="shared" si="33"/>
        <v>20.345456129233913</v>
      </c>
      <c r="AM150" s="19">
        <f t="shared" si="34"/>
        <v>1.6545438707660871</v>
      </c>
      <c r="AN150" s="19">
        <f t="shared" si="40"/>
        <v>2.6983095950167488</v>
      </c>
      <c r="AO150" s="17">
        <f t="shared" si="35"/>
        <v>2.7375154202896264</v>
      </c>
      <c r="AP150" s="18">
        <f t="shared" si="41"/>
        <v>7.2808746705594514</v>
      </c>
    </row>
    <row r="151" spans="1:45" x14ac:dyDescent="0.35">
      <c r="A151" s="1">
        <v>149</v>
      </c>
      <c r="B151" s="1">
        <v>5</v>
      </c>
      <c r="C151" s="1">
        <v>5</v>
      </c>
      <c r="D151" s="1">
        <v>4</v>
      </c>
      <c r="E151" s="1">
        <v>3</v>
      </c>
      <c r="F151" s="1">
        <v>4</v>
      </c>
      <c r="G151" s="1">
        <v>4</v>
      </c>
      <c r="H151" s="1">
        <v>4</v>
      </c>
      <c r="I151" s="1">
        <v>4</v>
      </c>
      <c r="J151" s="1">
        <v>5</v>
      </c>
      <c r="K151" s="1">
        <v>3</v>
      </c>
      <c r="L151" s="1">
        <v>4</v>
      </c>
      <c r="M151" s="1">
        <v>3</v>
      </c>
      <c r="N151" s="1">
        <v>4</v>
      </c>
      <c r="O151" s="1">
        <v>4</v>
      </c>
      <c r="P151" s="1">
        <v>4</v>
      </c>
      <c r="Q151" s="1">
        <v>4</v>
      </c>
      <c r="R151">
        <f t="shared" si="36"/>
        <v>64</v>
      </c>
      <c r="S151">
        <f t="shared" si="37"/>
        <v>4</v>
      </c>
      <c r="U151" s="1">
        <v>149</v>
      </c>
      <c r="V151" s="1">
        <v>4</v>
      </c>
      <c r="W151" s="1">
        <v>5</v>
      </c>
      <c r="X151" s="1">
        <v>5</v>
      </c>
      <c r="Y151" s="1">
        <v>4</v>
      </c>
      <c r="Z151" s="1">
        <v>4</v>
      </c>
      <c r="AA151">
        <f t="shared" si="38"/>
        <v>22</v>
      </c>
      <c r="AB151">
        <f t="shared" si="39"/>
        <v>4.4000000000000004</v>
      </c>
      <c r="AD151">
        <f t="shared" si="28"/>
        <v>19</v>
      </c>
      <c r="AE151">
        <f t="shared" si="29"/>
        <v>66</v>
      </c>
      <c r="AF151">
        <f t="shared" si="30"/>
        <v>1254</v>
      </c>
      <c r="AG151">
        <f t="shared" si="31"/>
        <v>4356</v>
      </c>
      <c r="AH151">
        <f t="shared" si="32"/>
        <v>361</v>
      </c>
      <c r="AL151">
        <f t="shared" si="33"/>
        <v>20.647146534217164</v>
      </c>
      <c r="AM151" s="19">
        <f t="shared" si="34"/>
        <v>-1.6471465342171641</v>
      </c>
      <c r="AN151" s="19">
        <f t="shared" si="40"/>
        <v>-3.3016904049832512</v>
      </c>
      <c r="AO151" s="17">
        <f t="shared" si="35"/>
        <v>2.7130917051836154</v>
      </c>
      <c r="AP151" s="18">
        <f t="shared" si="41"/>
        <v>10.901159530358465</v>
      </c>
    </row>
    <row r="152" spans="1:45" x14ac:dyDescent="0.35">
      <c r="A152" s="1">
        <v>150</v>
      </c>
      <c r="B152" s="1">
        <v>5</v>
      </c>
      <c r="C152" s="1">
        <v>5</v>
      </c>
      <c r="D152" s="1">
        <v>3</v>
      </c>
      <c r="E152" s="1">
        <v>2</v>
      </c>
      <c r="F152" s="1">
        <v>4</v>
      </c>
      <c r="G152" s="1">
        <v>4</v>
      </c>
      <c r="H152" s="1">
        <v>5</v>
      </c>
      <c r="I152" s="1">
        <v>5</v>
      </c>
      <c r="J152" s="1">
        <v>5</v>
      </c>
      <c r="K152" s="1">
        <v>3</v>
      </c>
      <c r="L152" s="1">
        <v>4</v>
      </c>
      <c r="M152" s="1">
        <v>4</v>
      </c>
      <c r="N152" s="1">
        <v>5</v>
      </c>
      <c r="O152" s="1">
        <v>4</v>
      </c>
      <c r="P152" s="1">
        <v>4</v>
      </c>
      <c r="Q152" s="1">
        <v>4</v>
      </c>
      <c r="R152">
        <f t="shared" si="36"/>
        <v>66</v>
      </c>
      <c r="S152">
        <f t="shared" si="37"/>
        <v>4.125</v>
      </c>
      <c r="U152" s="1">
        <v>150</v>
      </c>
      <c r="V152" s="1">
        <v>4</v>
      </c>
      <c r="W152" s="1">
        <v>3</v>
      </c>
      <c r="X152" s="1">
        <v>4</v>
      </c>
      <c r="Y152" s="1">
        <v>4</v>
      </c>
      <c r="Z152" s="1">
        <v>4</v>
      </c>
      <c r="AA152">
        <f t="shared" si="38"/>
        <v>19</v>
      </c>
      <c r="AB152">
        <f t="shared" si="39"/>
        <v>3.8</v>
      </c>
      <c r="AD152">
        <f t="shared" si="28"/>
        <v>24</v>
      </c>
      <c r="AE152">
        <f t="shared" si="29"/>
        <v>67</v>
      </c>
      <c r="AF152">
        <f t="shared" si="30"/>
        <v>1608</v>
      </c>
      <c r="AG152">
        <f t="shared" si="31"/>
        <v>4489</v>
      </c>
      <c r="AH152">
        <f t="shared" si="32"/>
        <v>576</v>
      </c>
      <c r="AL152">
        <f t="shared" si="33"/>
        <v>20.797991736708795</v>
      </c>
      <c r="AM152" s="19">
        <f t="shared" si="34"/>
        <v>3.202008263291205</v>
      </c>
      <c r="AN152" s="19">
        <f t="shared" si="40"/>
        <v>4.8491547975083691</v>
      </c>
      <c r="AO152" s="17">
        <f t="shared" si="35"/>
        <v>10.252856918185159</v>
      </c>
      <c r="AP152" s="18">
        <f t="shared" si="41"/>
        <v>23.514302250198433</v>
      </c>
    </row>
    <row r="153" spans="1:45" x14ac:dyDescent="0.35">
      <c r="A153" s="1">
        <v>151</v>
      </c>
      <c r="B153" s="1">
        <v>4</v>
      </c>
      <c r="C153" s="1">
        <v>4</v>
      </c>
      <c r="D153" s="1">
        <v>5</v>
      </c>
      <c r="E153" s="1">
        <v>4</v>
      </c>
      <c r="F153" s="1">
        <v>4</v>
      </c>
      <c r="G153" s="1">
        <v>4</v>
      </c>
      <c r="H153" s="1">
        <v>4</v>
      </c>
      <c r="I153" s="1">
        <v>5</v>
      </c>
      <c r="J153" s="1">
        <v>4</v>
      </c>
      <c r="K153" s="1">
        <v>4</v>
      </c>
      <c r="L153" s="1">
        <v>4</v>
      </c>
      <c r="M153" s="1">
        <v>4</v>
      </c>
      <c r="N153" s="1">
        <v>4</v>
      </c>
      <c r="O153" s="1">
        <v>4</v>
      </c>
      <c r="P153" s="1">
        <v>5</v>
      </c>
      <c r="Q153" s="1">
        <v>4</v>
      </c>
      <c r="R153">
        <f t="shared" si="36"/>
        <v>67</v>
      </c>
      <c r="S153">
        <f t="shared" si="37"/>
        <v>4.1875</v>
      </c>
      <c r="U153" s="1">
        <v>151</v>
      </c>
      <c r="V153" s="1">
        <v>5</v>
      </c>
      <c r="W153" s="1">
        <v>5</v>
      </c>
      <c r="X153" s="1">
        <v>5</v>
      </c>
      <c r="Y153" s="1">
        <v>5</v>
      </c>
      <c r="Z153" s="1">
        <v>4</v>
      </c>
      <c r="AA153">
        <f t="shared" si="38"/>
        <v>24</v>
      </c>
      <c r="AB153">
        <f t="shared" si="39"/>
        <v>4.8</v>
      </c>
      <c r="AC153" t="s">
        <v>5</v>
      </c>
      <c r="AD153">
        <f>SUM(AD2:AD152)</f>
        <v>3150</v>
      </c>
      <c r="AE153">
        <f t="shared" ref="AE153:AH153" si="42">SUM(AE2:AE152)</f>
        <v>10180</v>
      </c>
      <c r="AF153">
        <f t="shared" si="42"/>
        <v>213534</v>
      </c>
      <c r="AG153">
        <f t="shared" si="42"/>
        <v>694062</v>
      </c>
      <c r="AH153">
        <f t="shared" si="42"/>
        <v>66448</v>
      </c>
      <c r="AL153">
        <f>SUM(AL2:AL152)</f>
        <v>3149.9999999999995</v>
      </c>
      <c r="AM153">
        <f t="shared" ref="AM153:AP153" si="43">SUM(AM2:AM152)</f>
        <v>-1.5987211554602254E-13</v>
      </c>
      <c r="AN153">
        <f t="shared" si="43"/>
        <v>0.79323838006698466</v>
      </c>
      <c r="AO153">
        <f t="shared" si="43"/>
        <v>559.62654637810601</v>
      </c>
      <c r="AP153">
        <f t="shared" si="43"/>
        <v>1004.7390899441633</v>
      </c>
    </row>
    <row r="154" spans="1:45" x14ac:dyDescent="0.35">
      <c r="V154">
        <f>CORREL(V3:V153,$AA$3:$AA$153)</f>
        <v>0.72461669726610634</v>
      </c>
      <c r="W154">
        <f t="shared" ref="W154:Z154" si="44">CORREL(W3:W153,$AA$3:$AA$153)</f>
        <v>0.68192323106526431</v>
      </c>
      <c r="X154">
        <f t="shared" si="44"/>
        <v>0.62606630488867365</v>
      </c>
      <c r="Y154">
        <f t="shared" si="44"/>
        <v>0.75369097997097301</v>
      </c>
      <c r="Z154">
        <f t="shared" si="44"/>
        <v>0.61074725378012806</v>
      </c>
    </row>
    <row r="156" spans="1:45" x14ac:dyDescent="0.35">
      <c r="V156">
        <f>VAR(V3:V153)</f>
        <v>0.38958057395143442</v>
      </c>
      <c r="W156">
        <f t="shared" ref="W156:Z156" si="45">VAR(W3:W153)</f>
        <v>0.44132450331125861</v>
      </c>
      <c r="X156">
        <f t="shared" si="45"/>
        <v>0.33801324503311359</v>
      </c>
      <c r="Y156">
        <f t="shared" si="45"/>
        <v>0.44026490066225049</v>
      </c>
      <c r="Z156">
        <f t="shared" si="45"/>
        <v>0.53289183222957948</v>
      </c>
      <c r="AA156">
        <f>SUM(V156:Z156)</f>
        <v>2.1420750551876369</v>
      </c>
    </row>
    <row r="157" spans="1:45" x14ac:dyDescent="0.35">
      <c r="AA157">
        <f>VAR(AA3:AA153)</f>
        <v>4.9071964679911613</v>
      </c>
    </row>
    <row r="159" spans="1:45" x14ac:dyDescent="0.35">
      <c r="V159" t="s">
        <v>36</v>
      </c>
      <c r="W159">
        <f>5/4*(1-AA156/AA157)</f>
        <v>0.70435365458667665</v>
      </c>
    </row>
  </sheetData>
  <mergeCells count="7">
    <mergeCell ref="AB1:AB2"/>
    <mergeCell ref="A1:A2"/>
    <mergeCell ref="B1:Q1"/>
    <mergeCell ref="R1:R2"/>
    <mergeCell ref="S1:S2"/>
    <mergeCell ref="U1:U2"/>
    <mergeCell ref="AA1:AA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 X</vt:lpstr>
      <vt:lpstr>VAR Y</vt:lpstr>
      <vt:lpstr>Penanganan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 user</dc:creator>
  <cp:lastModifiedBy>Bagus Kurniawan</cp:lastModifiedBy>
  <dcterms:created xsi:type="dcterms:W3CDTF">2025-05-22T03:19:35Z</dcterms:created>
  <dcterms:modified xsi:type="dcterms:W3CDTF">2025-05-27T12:28:40Z</dcterms:modified>
</cp:coreProperties>
</file>