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JOKI SKRIPSI\Stata\"/>
    </mc:Choice>
  </mc:AlternateContent>
  <xr:revisionPtr revIDLastSave="0" documentId="13_ncr:1_{ED95A29B-24F9-4E91-8A98-87AB1223489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olah 1" sheetId="1" r:id="rId1"/>
    <sheet name="OUTPUT RAPIH" sheetId="2" r:id="rId2"/>
    <sheet name="Estimasi WTP" sheetId="4" r:id="rId3"/>
  </sheets>
  <calcPr calcId="191029"/>
</workbook>
</file>

<file path=xl/calcChain.xml><?xml version="1.0" encoding="utf-8"?>
<calcChain xmlns="http://schemas.openxmlformats.org/spreadsheetml/2006/main">
  <c r="E4" i="4" l="1"/>
  <c r="E5" i="4"/>
  <c r="E6" i="4"/>
  <c r="E7" i="4"/>
  <c r="E8" i="4"/>
  <c r="E9" i="4"/>
  <c r="E10" i="4"/>
  <c r="E11" i="4"/>
  <c r="E12" i="4"/>
  <c r="E13" i="4"/>
  <c r="E14" i="4"/>
  <c r="E3" i="4"/>
  <c r="E30" i="4"/>
  <c r="E31" i="4"/>
  <c r="E32" i="4"/>
  <c r="E33" i="4"/>
  <c r="E34" i="4"/>
  <c r="E35" i="4"/>
  <c r="E36" i="4"/>
  <c r="E37" i="4"/>
  <c r="E38" i="4"/>
  <c r="E39" i="4"/>
  <c r="E40" i="4"/>
  <c r="E29" i="4"/>
  <c r="E17" i="4"/>
  <c r="E18" i="4"/>
  <c r="E19" i="4"/>
  <c r="E20" i="4"/>
  <c r="E21" i="4"/>
  <c r="E22" i="4"/>
  <c r="E23" i="4"/>
  <c r="E24" i="4"/>
  <c r="E25" i="4"/>
  <c r="E26" i="4"/>
  <c r="E27" i="4"/>
  <c r="E16" i="4"/>
  <c r="AD2" i="1"/>
  <c r="AD3" i="1"/>
  <c r="T410" i="1"/>
  <c r="Y410" i="1"/>
  <c r="AD409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Y213" i="1"/>
  <c r="Y214" i="1"/>
  <c r="Y215" i="1"/>
  <c r="Y216" i="1"/>
  <c r="Y217" i="1"/>
  <c r="Y218" i="1"/>
  <c r="Y219" i="1"/>
  <c r="Y220" i="1"/>
  <c r="Y221" i="1"/>
  <c r="Y222" i="1"/>
  <c r="Y223" i="1"/>
  <c r="Y224" i="1"/>
  <c r="Y225" i="1"/>
  <c r="Y226" i="1"/>
  <c r="Y227" i="1"/>
  <c r="Y228" i="1"/>
  <c r="Y229" i="1"/>
  <c r="Y230" i="1"/>
  <c r="Y231" i="1"/>
  <c r="Y232" i="1"/>
  <c r="Y233" i="1"/>
  <c r="Y234" i="1"/>
  <c r="Y235" i="1"/>
  <c r="Y236" i="1"/>
  <c r="Y237" i="1"/>
  <c r="Y238" i="1"/>
  <c r="Y239" i="1"/>
  <c r="Y240" i="1"/>
  <c r="Y241" i="1"/>
  <c r="Y242" i="1"/>
  <c r="Y243" i="1"/>
  <c r="Y244" i="1"/>
  <c r="Y245" i="1"/>
  <c r="Y246" i="1"/>
  <c r="Y247" i="1"/>
  <c r="Y248" i="1"/>
  <c r="Y249" i="1"/>
  <c r="Y250" i="1"/>
  <c r="Y251" i="1"/>
  <c r="Y252" i="1"/>
  <c r="Y253" i="1"/>
  <c r="Y254" i="1"/>
  <c r="Y255" i="1"/>
  <c r="Y256" i="1"/>
  <c r="Y257" i="1"/>
  <c r="Y258" i="1"/>
  <c r="Y259" i="1"/>
  <c r="Y260" i="1"/>
  <c r="Y261" i="1"/>
  <c r="Y262" i="1"/>
  <c r="Y263" i="1"/>
  <c r="Y264" i="1"/>
  <c r="Y265" i="1"/>
  <c r="Y266" i="1"/>
  <c r="Y267" i="1"/>
  <c r="Y268" i="1"/>
  <c r="Y269" i="1"/>
  <c r="Y270" i="1"/>
  <c r="Y271" i="1"/>
  <c r="Y272" i="1"/>
  <c r="Y273" i="1"/>
  <c r="Y274" i="1"/>
  <c r="Y275" i="1"/>
  <c r="Y276" i="1"/>
  <c r="Y277" i="1"/>
  <c r="Y278" i="1"/>
  <c r="Y279" i="1"/>
  <c r="Y280" i="1"/>
  <c r="Y281" i="1"/>
  <c r="Y282" i="1"/>
  <c r="Y283" i="1"/>
  <c r="Y284" i="1"/>
  <c r="Y285" i="1"/>
  <c r="Y286" i="1"/>
  <c r="Y287" i="1"/>
  <c r="Y288" i="1"/>
  <c r="Y289" i="1"/>
  <c r="Y290" i="1"/>
  <c r="Y291" i="1"/>
  <c r="Y292" i="1"/>
  <c r="Y293" i="1"/>
  <c r="Y294" i="1"/>
  <c r="Y295" i="1"/>
  <c r="Y296" i="1"/>
  <c r="Y297" i="1"/>
  <c r="Y298" i="1"/>
  <c r="Y299" i="1"/>
  <c r="Y300" i="1"/>
  <c r="Y301" i="1"/>
  <c r="Y302" i="1"/>
  <c r="Y303" i="1"/>
  <c r="Y304" i="1"/>
  <c r="Y305" i="1"/>
  <c r="Y306" i="1"/>
  <c r="Y307" i="1"/>
  <c r="Y308" i="1"/>
  <c r="Y309" i="1"/>
  <c r="Y310" i="1"/>
  <c r="Y311" i="1"/>
  <c r="Y312" i="1"/>
  <c r="Y313" i="1"/>
  <c r="Y314" i="1"/>
  <c r="Y315" i="1"/>
  <c r="Y316" i="1"/>
  <c r="Y317" i="1"/>
  <c r="Y318" i="1"/>
  <c r="Y319" i="1"/>
  <c r="Y320" i="1"/>
  <c r="Y321" i="1"/>
  <c r="Y322" i="1"/>
  <c r="Y323" i="1"/>
  <c r="Y324" i="1"/>
  <c r="Y325" i="1"/>
  <c r="Y326" i="1"/>
  <c r="Y327" i="1"/>
  <c r="Y328" i="1"/>
  <c r="Y329" i="1"/>
  <c r="Y330" i="1"/>
  <c r="Y331" i="1"/>
  <c r="Y332" i="1"/>
  <c r="Y333" i="1"/>
  <c r="Y334" i="1"/>
  <c r="Y335" i="1"/>
  <c r="Y336" i="1"/>
  <c r="Y337" i="1"/>
  <c r="Y338" i="1"/>
  <c r="Y339" i="1"/>
  <c r="Y340" i="1"/>
  <c r="Y341" i="1"/>
  <c r="Y342" i="1"/>
  <c r="Y343" i="1"/>
  <c r="Y344" i="1"/>
  <c r="Y345" i="1"/>
  <c r="Y346" i="1"/>
  <c r="Y347" i="1"/>
  <c r="Y348" i="1"/>
  <c r="Y349" i="1"/>
  <c r="Y350" i="1"/>
  <c r="Y351" i="1"/>
  <c r="Y352" i="1"/>
  <c r="Y353" i="1"/>
  <c r="Y354" i="1"/>
  <c r="Y355" i="1"/>
  <c r="Y356" i="1"/>
  <c r="Y357" i="1"/>
  <c r="Y358" i="1"/>
  <c r="Y359" i="1"/>
  <c r="Y360" i="1"/>
  <c r="Y361" i="1"/>
  <c r="Y362" i="1"/>
  <c r="Y363" i="1"/>
  <c r="Y364" i="1"/>
  <c r="Y365" i="1"/>
  <c r="Y366" i="1"/>
  <c r="Y367" i="1"/>
  <c r="Y368" i="1"/>
  <c r="Y369" i="1"/>
  <c r="Y370" i="1"/>
  <c r="Y371" i="1"/>
  <c r="Y372" i="1"/>
  <c r="Y373" i="1"/>
  <c r="Y374" i="1"/>
  <c r="Y375" i="1"/>
  <c r="Y376" i="1"/>
  <c r="Y377" i="1"/>
  <c r="Y378" i="1"/>
  <c r="Y379" i="1"/>
  <c r="Y380" i="1"/>
  <c r="Y381" i="1"/>
  <c r="Y382" i="1"/>
  <c r="Y383" i="1"/>
  <c r="Y384" i="1"/>
  <c r="Y385" i="1"/>
  <c r="Y386" i="1"/>
  <c r="Y387" i="1"/>
  <c r="Y388" i="1"/>
  <c r="Y389" i="1"/>
  <c r="Y390" i="1"/>
  <c r="Y391" i="1"/>
  <c r="Y392" i="1"/>
  <c r="Y393" i="1"/>
  <c r="Y394" i="1"/>
  <c r="Y395" i="1"/>
  <c r="Y396" i="1"/>
  <c r="Y397" i="1"/>
  <c r="Y398" i="1"/>
  <c r="Y399" i="1"/>
  <c r="Y400" i="1"/>
  <c r="Y401" i="1"/>
  <c r="Y402" i="1"/>
  <c r="Y403" i="1"/>
  <c r="Y404" i="1"/>
  <c r="Y405" i="1"/>
  <c r="Y406" i="1"/>
  <c r="Y407" i="1"/>
  <c r="Y408" i="1"/>
  <c r="Y409" i="1"/>
  <c r="Y2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300" i="1"/>
  <c r="AD301" i="1"/>
  <c r="AD302" i="1"/>
  <c r="AD303" i="1"/>
  <c r="AD304" i="1"/>
  <c r="AD305" i="1"/>
  <c r="AD306" i="1"/>
  <c r="AD307" i="1"/>
  <c r="AD308" i="1"/>
  <c r="AD309" i="1"/>
  <c r="AD310" i="1"/>
  <c r="AD311" i="1"/>
  <c r="AD312" i="1"/>
  <c r="AD313" i="1"/>
  <c r="AD314" i="1"/>
  <c r="AD315" i="1"/>
  <c r="AD316" i="1"/>
  <c r="AD317" i="1"/>
  <c r="AD318" i="1"/>
  <c r="AD319" i="1"/>
  <c r="AD320" i="1"/>
  <c r="AD321" i="1"/>
  <c r="AD322" i="1"/>
  <c r="AD323" i="1"/>
  <c r="AD324" i="1"/>
  <c r="AD325" i="1"/>
  <c r="AD326" i="1"/>
  <c r="AD327" i="1"/>
  <c r="AD328" i="1"/>
  <c r="AD329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43" i="1"/>
  <c r="AD344" i="1"/>
  <c r="AD345" i="1"/>
  <c r="AD346" i="1"/>
  <c r="AD347" i="1"/>
  <c r="AD348" i="1"/>
  <c r="AD349" i="1"/>
  <c r="AD350" i="1"/>
  <c r="AD351" i="1"/>
  <c r="AD352" i="1"/>
  <c r="AD353" i="1"/>
  <c r="AD354" i="1"/>
  <c r="AD355" i="1"/>
  <c r="AD356" i="1"/>
  <c r="AD357" i="1"/>
  <c r="AD358" i="1"/>
  <c r="AD359" i="1"/>
  <c r="AD360" i="1"/>
  <c r="AD361" i="1"/>
  <c r="AD362" i="1"/>
  <c r="AD363" i="1"/>
  <c r="AD364" i="1"/>
  <c r="AD365" i="1"/>
  <c r="AD366" i="1"/>
  <c r="AD367" i="1"/>
  <c r="AD368" i="1"/>
  <c r="AD369" i="1"/>
  <c r="AD370" i="1"/>
  <c r="AD371" i="1"/>
  <c r="AD372" i="1"/>
  <c r="AD373" i="1"/>
  <c r="AD374" i="1"/>
  <c r="AD375" i="1"/>
  <c r="AD376" i="1"/>
  <c r="AD377" i="1"/>
  <c r="AD378" i="1"/>
  <c r="AD379" i="1"/>
  <c r="AD380" i="1"/>
  <c r="AD381" i="1"/>
  <c r="AD382" i="1"/>
  <c r="AD383" i="1"/>
  <c r="AD384" i="1"/>
  <c r="AD385" i="1"/>
  <c r="AD386" i="1"/>
  <c r="AD387" i="1"/>
  <c r="AD388" i="1"/>
  <c r="AD389" i="1"/>
  <c r="AD390" i="1"/>
  <c r="AD391" i="1"/>
  <c r="AD392" i="1"/>
  <c r="AD393" i="1"/>
  <c r="AD394" i="1"/>
  <c r="AD395" i="1"/>
  <c r="AD396" i="1"/>
  <c r="AD397" i="1"/>
  <c r="AD398" i="1"/>
  <c r="AD399" i="1"/>
  <c r="AD400" i="1"/>
  <c r="AD401" i="1"/>
  <c r="AD402" i="1"/>
  <c r="AD403" i="1"/>
  <c r="AD404" i="1"/>
  <c r="AD405" i="1"/>
  <c r="AD406" i="1"/>
  <c r="AD407" i="1"/>
  <c r="AD408" i="1"/>
  <c r="T2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61" i="1"/>
  <c r="T262" i="1"/>
  <c r="T263" i="1"/>
  <c r="T264" i="1"/>
  <c r="T265" i="1"/>
  <c r="T266" i="1"/>
  <c r="T267" i="1"/>
  <c r="T268" i="1"/>
  <c r="T269" i="1"/>
  <c r="T270" i="1"/>
  <c r="T271" i="1"/>
  <c r="T272" i="1"/>
  <c r="T273" i="1"/>
  <c r="T274" i="1"/>
  <c r="T275" i="1"/>
  <c r="T276" i="1"/>
  <c r="T277" i="1"/>
  <c r="T278" i="1"/>
  <c r="T279" i="1"/>
  <c r="T280" i="1"/>
  <c r="T281" i="1"/>
  <c r="T282" i="1"/>
  <c r="T283" i="1"/>
  <c r="T284" i="1"/>
  <c r="T285" i="1"/>
  <c r="T286" i="1"/>
  <c r="T287" i="1"/>
  <c r="T288" i="1"/>
  <c r="T289" i="1"/>
  <c r="T290" i="1"/>
  <c r="T291" i="1"/>
  <c r="T292" i="1"/>
  <c r="T293" i="1"/>
  <c r="T294" i="1"/>
  <c r="T295" i="1"/>
  <c r="T296" i="1"/>
  <c r="T297" i="1"/>
  <c r="T298" i="1"/>
  <c r="T299" i="1"/>
  <c r="T300" i="1"/>
  <c r="T301" i="1"/>
  <c r="T302" i="1"/>
  <c r="T303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1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394" i="1"/>
  <c r="T395" i="1"/>
  <c r="T396" i="1"/>
  <c r="T397" i="1"/>
  <c r="T398" i="1"/>
  <c r="T399" i="1"/>
  <c r="T400" i="1"/>
  <c r="T401" i="1"/>
  <c r="T402" i="1"/>
  <c r="T403" i="1"/>
  <c r="T404" i="1"/>
  <c r="T405" i="1"/>
  <c r="T406" i="1"/>
  <c r="T407" i="1"/>
  <c r="T408" i="1"/>
  <c r="T409" i="1"/>
</calcChain>
</file>

<file path=xl/sharedStrings.xml><?xml version="1.0" encoding="utf-8"?>
<sst xmlns="http://schemas.openxmlformats.org/spreadsheetml/2006/main" count="4074" uniqueCount="568">
  <si>
    <t>Timestamp</t>
  </si>
  <si>
    <t>Score</t>
  </si>
  <si>
    <t>Status</t>
  </si>
  <si>
    <t>Pekerjaan</t>
  </si>
  <si>
    <t>Tanggungan yang dimiliki</t>
  </si>
  <si>
    <t>Lokasi Tempat Tinggal/Domisili</t>
  </si>
  <si>
    <t>Aktif menggunakan transportasi publik untuk mobilitas sehari-hari</t>
  </si>
  <si>
    <t>Transportasi publik yang sering digunakan (bisa pilih lebih dari satu moda)</t>
  </si>
  <si>
    <t>Frekuensi penggunakan LRT Jakarta fase 1A</t>
  </si>
  <si>
    <t>Durasi perjalanan rutin menggunakan transportasi  publik</t>
  </si>
  <si>
    <t>No. Handphone</t>
  </si>
  <si>
    <t>Dengan mengisi dan mengirimkan kuesioner ini, Anda menyatakan setuju untuk berpartisipasi sebagai responden.</t>
  </si>
  <si>
    <t>Column 29</t>
  </si>
  <si>
    <t>Column 27</t>
  </si>
  <si>
    <t>Tidak ada</t>
  </si>
  <si>
    <t>Jakarta Timur</t>
  </si>
  <si>
    <t>Ya</t>
  </si>
  <si>
    <t>Pertama kali</t>
  </si>
  <si>
    <t>1 - 2 jam</t>
  </si>
  <si>
    <t>1 - 2 kali seminggu</t>
  </si>
  <si>
    <t>Kurang dari 1 jam</t>
  </si>
  <si>
    <t>1 - 3 orang</t>
  </si>
  <si>
    <t>Jakarta Utara</t>
  </si>
  <si>
    <t>Tidak</t>
  </si>
  <si>
    <t>LRT Jakarta</t>
  </si>
  <si>
    <t>Bodetabek (Bogor, Depok, Tangerang, Bekasi)</t>
  </si>
  <si>
    <t>Jakarta Pusat</t>
  </si>
  <si>
    <t>3 - 5 kali seminggu</t>
  </si>
  <si>
    <t>087731300687</t>
  </si>
  <si>
    <t>08675789933</t>
  </si>
  <si>
    <t>08154076881</t>
  </si>
  <si>
    <t>Setiap hari</t>
  </si>
  <si>
    <t>081292668569</t>
  </si>
  <si>
    <t>083812814028</t>
  </si>
  <si>
    <t>&gt;2 jam</t>
  </si>
  <si>
    <t>081317990973</t>
  </si>
  <si>
    <t>08128231590</t>
  </si>
  <si>
    <t>081219209485</t>
  </si>
  <si>
    <t>08537741200222</t>
  </si>
  <si>
    <t>082289056567</t>
  </si>
  <si>
    <t>081295075125</t>
  </si>
  <si>
    <t>085882919198</t>
  </si>
  <si>
    <t>081214240042</t>
  </si>
  <si>
    <t>081378228127</t>
  </si>
  <si>
    <t>085719171416</t>
  </si>
  <si>
    <t>087875795859</t>
  </si>
  <si>
    <t>081336367706</t>
  </si>
  <si>
    <t>0895333309789</t>
  </si>
  <si>
    <t>Jakarta Selatan</t>
  </si>
  <si>
    <t>082364010910</t>
  </si>
  <si>
    <t>085880656849</t>
  </si>
  <si>
    <t>089501084661</t>
  </si>
  <si>
    <t>081222636928</t>
  </si>
  <si>
    <t>085320332033</t>
  </si>
  <si>
    <t>08112655314</t>
  </si>
  <si>
    <t>081291840966</t>
  </si>
  <si>
    <t>081283011640</t>
  </si>
  <si>
    <t>08388668778</t>
  </si>
  <si>
    <t>087832125272</t>
  </si>
  <si>
    <t>081322295898</t>
  </si>
  <si>
    <t>081316113868</t>
  </si>
  <si>
    <t>081574640847</t>
  </si>
  <si>
    <t>087785151236</t>
  </si>
  <si>
    <t>0000</t>
  </si>
  <si>
    <t>081298164164</t>
  </si>
  <si>
    <t>08164281018</t>
  </si>
  <si>
    <t>089642026727</t>
  </si>
  <si>
    <t>0817101988</t>
  </si>
  <si>
    <t>082115013036</t>
  </si>
  <si>
    <t>081287313003</t>
  </si>
  <si>
    <t>LRT Jakarta, Commuter Line (KRL)</t>
  </si>
  <si>
    <t>082111151100</t>
  </si>
  <si>
    <t>Ya, saya bersedia</t>
  </si>
  <si>
    <t>Jakarta Barat</t>
  </si>
  <si>
    <t>LRT Jakarta, Transjakarta</t>
  </si>
  <si>
    <t>085691447454</t>
  </si>
  <si>
    <t>LRT Jakarta, MRT Jakarta, Transjakarta</t>
  </si>
  <si>
    <t>085776195911</t>
  </si>
  <si>
    <t>LRT Jakarta, MRT Jakarta</t>
  </si>
  <si>
    <t>081918002557</t>
  </si>
  <si>
    <t>&gt;3 orang</t>
  </si>
  <si>
    <t>081316064544</t>
  </si>
  <si>
    <t>081291016273</t>
  </si>
  <si>
    <t>1111111111111111</t>
  </si>
  <si>
    <t>LRT Jakarta, MRT Jakarta, Transjakarta, Commuter Line (KRL)</t>
  </si>
  <si>
    <t>081915902277</t>
  </si>
  <si>
    <t>08111010842</t>
  </si>
  <si>
    <t>08121829800</t>
  </si>
  <si>
    <t>081285299506</t>
  </si>
  <si>
    <t>082123428706</t>
  </si>
  <si>
    <t>1 - 3 kali seminggu</t>
  </si>
  <si>
    <t>08119922520</t>
  </si>
  <si>
    <t>081280409319</t>
  </si>
  <si>
    <t>089605616240</t>
  </si>
  <si>
    <t>087873788845</t>
  </si>
  <si>
    <t>082227276504</t>
  </si>
  <si>
    <t>085719280029</t>
  </si>
  <si>
    <t>08380766630</t>
  </si>
  <si>
    <t>081315733517</t>
  </si>
  <si>
    <t>LRT Jakarta, Transjakarta, Commuter Line (KRL)</t>
  </si>
  <si>
    <t>082213042360</t>
  </si>
  <si>
    <t>085817208885</t>
  </si>
  <si>
    <t>081290612670</t>
  </si>
  <si>
    <t>085726719138</t>
  </si>
  <si>
    <t>082219141500</t>
  </si>
  <si>
    <t>082111886040</t>
  </si>
  <si>
    <t>LRT Jakarta, MRT Jakarta, Commuter Line (KRL)</t>
  </si>
  <si>
    <t>085370804388</t>
  </si>
  <si>
    <t>081389630406</t>
  </si>
  <si>
    <t>085778781444</t>
  </si>
  <si>
    <t>081280121113</t>
  </si>
  <si>
    <t>087856630544</t>
  </si>
  <si>
    <t>0859106545714</t>
  </si>
  <si>
    <t>085731246810</t>
  </si>
  <si>
    <t>085711170950</t>
  </si>
  <si>
    <t>081210877515</t>
  </si>
  <si>
    <t>087781335320</t>
  </si>
  <si>
    <t>081210018014</t>
  </si>
  <si>
    <t>081286889946</t>
  </si>
  <si>
    <t>081298505165</t>
  </si>
  <si>
    <t>081398892575</t>
  </si>
  <si>
    <t>081957175491</t>
  </si>
  <si>
    <t>085618247577</t>
  </si>
  <si>
    <t>085156517718</t>
  </si>
  <si>
    <t>085921819982</t>
  </si>
  <si>
    <t>087880162695</t>
  </si>
  <si>
    <t>085711744398</t>
  </si>
  <si>
    <t>082241539592</t>
  </si>
  <si>
    <t>081933115544</t>
  </si>
  <si>
    <t>087777377121</t>
  </si>
  <si>
    <t>081287326789</t>
  </si>
  <si>
    <t>087758855444</t>
  </si>
  <si>
    <t>082299989432</t>
  </si>
  <si>
    <t>085201327122</t>
  </si>
  <si>
    <t>08123000564</t>
  </si>
  <si>
    <t>+62 823-1251-7919</t>
  </si>
  <si>
    <t>088214366402</t>
  </si>
  <si>
    <t>082310459176</t>
  </si>
  <si>
    <t>08159577129</t>
  </si>
  <si>
    <t>081908895737</t>
  </si>
  <si>
    <t>082173980496</t>
  </si>
  <si>
    <t>08990319000</t>
  </si>
  <si>
    <t>089634211568</t>
  </si>
  <si>
    <t>081381050509</t>
  </si>
  <si>
    <t>085216541900</t>
  </si>
  <si>
    <t>081299341715</t>
  </si>
  <si>
    <t>085263232260</t>
  </si>
  <si>
    <t>082141652128</t>
  </si>
  <si>
    <t>085817600093</t>
  </si>
  <si>
    <t>081317226225</t>
  </si>
  <si>
    <t>081360288819</t>
  </si>
  <si>
    <t>085210485172</t>
  </si>
  <si>
    <t>08179279418</t>
  </si>
  <si>
    <t>081807511154</t>
  </si>
  <si>
    <t>wekk ivo</t>
  </si>
  <si>
    <t>081218757729</t>
  </si>
  <si>
    <t>081312282625</t>
  </si>
  <si>
    <t>085882385445</t>
  </si>
  <si>
    <t>081284822220</t>
  </si>
  <si>
    <t>081931334455</t>
  </si>
  <si>
    <t>085715477478</t>
  </si>
  <si>
    <t>08123207897</t>
  </si>
  <si>
    <t>0818309921</t>
  </si>
  <si>
    <t>085217226684</t>
  </si>
  <si>
    <t>081288285512</t>
  </si>
  <si>
    <t>082318109454</t>
  </si>
  <si>
    <t>082226150966</t>
  </si>
  <si>
    <t>082190706169</t>
  </si>
  <si>
    <t>081225488037</t>
  </si>
  <si>
    <t>081319068789</t>
  </si>
  <si>
    <t>087787571263</t>
  </si>
  <si>
    <t>082123567491</t>
  </si>
  <si>
    <t>085214050042</t>
  </si>
  <si>
    <t>082177350007</t>
  </si>
  <si>
    <t>081289935230</t>
  </si>
  <si>
    <t>085155090901</t>
  </si>
  <si>
    <t>08119771311</t>
  </si>
  <si>
    <t>087865852691</t>
  </si>
  <si>
    <t>082171869505</t>
  </si>
  <si>
    <t>-</t>
  </si>
  <si>
    <t>0811986920</t>
  </si>
  <si>
    <t>087768226745</t>
  </si>
  <si>
    <t>082222210127</t>
  </si>
  <si>
    <t>08175137660</t>
  </si>
  <si>
    <t>081219762266</t>
  </si>
  <si>
    <t>081210848967</t>
  </si>
  <si>
    <t>08575609509</t>
  </si>
  <si>
    <t>08121318338</t>
  </si>
  <si>
    <t>081802202200</t>
  </si>
  <si>
    <t>08111141754</t>
  </si>
  <si>
    <t>081218638512</t>
  </si>
  <si>
    <t>087786366903</t>
  </si>
  <si>
    <t>081281726412</t>
  </si>
  <si>
    <t>085156515609</t>
  </si>
  <si>
    <t>081938677202</t>
  </si>
  <si>
    <t>081311274284</t>
  </si>
  <si>
    <t>082298664537</t>
  </si>
  <si>
    <t>081288702480</t>
  </si>
  <si>
    <t>082274551969</t>
  </si>
  <si>
    <t>08111792102</t>
  </si>
  <si>
    <t>0895321159743</t>
  </si>
  <si>
    <t>085835451842</t>
  </si>
  <si>
    <t>08569817914</t>
  </si>
  <si>
    <t>08128667718</t>
  </si>
  <si>
    <t>085771361788</t>
  </si>
  <si>
    <t>081215554927</t>
  </si>
  <si>
    <t>081398299479</t>
  </si>
  <si>
    <t>081380267787</t>
  </si>
  <si>
    <t>08111696985</t>
  </si>
  <si>
    <t>08112541737</t>
  </si>
  <si>
    <t>0811662582</t>
  </si>
  <si>
    <t>085782251151</t>
  </si>
  <si>
    <t>081354011960</t>
  </si>
  <si>
    <t>081584493988</t>
  </si>
  <si>
    <t>081289935390</t>
  </si>
  <si>
    <t>08111177911</t>
  </si>
  <si>
    <t>085771163992</t>
  </si>
  <si>
    <t>08176022700</t>
  </si>
  <si>
    <t>089669572612</t>
  </si>
  <si>
    <t>08561908210</t>
  </si>
  <si>
    <t>087799844216</t>
  </si>
  <si>
    <t>082249232515</t>
  </si>
  <si>
    <t>081808881896</t>
  </si>
  <si>
    <t>087885479756</t>
  </si>
  <si>
    <t>081216680002</t>
  </si>
  <si>
    <t>087764590400</t>
  </si>
  <si>
    <t>082210407779</t>
  </si>
  <si>
    <t>089652614292</t>
  </si>
  <si>
    <t>083892282711</t>
  </si>
  <si>
    <t>085695282900</t>
  </si>
  <si>
    <t>081394853495</t>
  </si>
  <si>
    <t>088296850034</t>
  </si>
  <si>
    <t>08658380295</t>
  </si>
  <si>
    <t>08129482229</t>
  </si>
  <si>
    <t>082297077724</t>
  </si>
  <si>
    <t>0895635261468</t>
  </si>
  <si>
    <t>081380777234</t>
  </si>
  <si>
    <t>08118018790</t>
  </si>
  <si>
    <t>081514373594</t>
  </si>
  <si>
    <t>082125503428</t>
  </si>
  <si>
    <t>082213677598</t>
  </si>
  <si>
    <t>00</t>
  </si>
  <si>
    <t>08229791967</t>
  </si>
  <si>
    <t>085312376048</t>
  </si>
  <si>
    <t>082140506092</t>
  </si>
  <si>
    <t>08531192052</t>
  </si>
  <si>
    <t>085715126260</t>
  </si>
  <si>
    <t>081213906506</t>
  </si>
  <si>
    <t>081318119611</t>
  </si>
  <si>
    <t>085210734553</t>
  </si>
  <si>
    <t>087702021989</t>
  </si>
  <si>
    <t>081384159930</t>
  </si>
  <si>
    <t>081584244228</t>
  </si>
  <si>
    <t>081387058940</t>
  </si>
  <si>
    <t>08129437637</t>
  </si>
  <si>
    <t>081292886994</t>
  </si>
  <si>
    <t>083172140380</t>
  </si>
  <si>
    <t>081316266061</t>
  </si>
  <si>
    <t>087886085019</t>
  </si>
  <si>
    <t>081293352985</t>
  </si>
  <si>
    <t>081381464486</t>
  </si>
  <si>
    <t>081328667956</t>
  </si>
  <si>
    <t>085695779867</t>
  </si>
  <si>
    <t>081584146162</t>
  </si>
  <si>
    <t>081905827627</t>
  </si>
  <si>
    <t>081311333157</t>
  </si>
  <si>
    <t>08527895431</t>
  </si>
  <si>
    <t>087878901640</t>
  </si>
  <si>
    <t>0855123456</t>
  </si>
  <si>
    <t>08111840511</t>
  </si>
  <si>
    <t>081314074677</t>
  </si>
  <si>
    <t>081510449321</t>
  </si>
  <si>
    <t>082114427245</t>
  </si>
  <si>
    <t>081381715925</t>
  </si>
  <si>
    <t>081293193121</t>
  </si>
  <si>
    <t>085156341616</t>
  </si>
  <si>
    <t>081299118247</t>
  </si>
  <si>
    <t>085871149882</t>
  </si>
  <si>
    <t>081914452280</t>
  </si>
  <si>
    <t>082122939626</t>
  </si>
  <si>
    <t>085716515173</t>
  </si>
  <si>
    <t>081210483821</t>
  </si>
  <si>
    <t>081398953282</t>
  </si>
  <si>
    <t>087862152589</t>
  </si>
  <si>
    <t>081287338710</t>
  </si>
  <si>
    <t>081908188925</t>
  </si>
  <si>
    <t>082112794772</t>
  </si>
  <si>
    <t>081316372525</t>
  </si>
  <si>
    <t>081286833131</t>
  </si>
  <si>
    <t>(+62)851-7502-7390</t>
  </si>
  <si>
    <t>083136996966</t>
  </si>
  <si>
    <t>081905341818</t>
  </si>
  <si>
    <t>081286405453</t>
  </si>
  <si>
    <t>08126565178</t>
  </si>
  <si>
    <t>081229913731</t>
  </si>
  <si>
    <t>+62 815-4751-9604</t>
  </si>
  <si>
    <t>081316041869</t>
  </si>
  <si>
    <t>085777898070</t>
  </si>
  <si>
    <t>081313055044</t>
  </si>
  <si>
    <t>085156980265</t>
  </si>
  <si>
    <t>081294246901</t>
  </si>
  <si>
    <t>08128225230</t>
  </si>
  <si>
    <t>081384804800</t>
  </si>
  <si>
    <t>081574771068</t>
  </si>
  <si>
    <t>088213790031</t>
  </si>
  <si>
    <t>081283216508</t>
  </si>
  <si>
    <t>+62 812-8495-4332</t>
  </si>
  <si>
    <t>083197141866</t>
  </si>
  <si>
    <t>+62 895-6176-65758</t>
  </si>
  <si>
    <t>085774655929</t>
  </si>
  <si>
    <t>081285424588</t>
  </si>
  <si>
    <t>0895712224455</t>
  </si>
  <si>
    <t>081385404173</t>
  </si>
  <si>
    <t>085693083416</t>
  </si>
  <si>
    <t>085228775118</t>
  </si>
  <si>
    <t>081281396297</t>
  </si>
  <si>
    <t>0818191119</t>
  </si>
  <si>
    <t>081284124412</t>
  </si>
  <si>
    <t>081386496997</t>
  </si>
  <si>
    <t>085157715120</t>
  </si>
  <si>
    <t>0812901101231</t>
  </si>
  <si>
    <t>089878773554</t>
  </si>
  <si>
    <t>081219887313</t>
  </si>
  <si>
    <t>082221114466</t>
  </si>
  <si>
    <t>081221238919</t>
  </si>
  <si>
    <t>08113155311</t>
  </si>
  <si>
    <t>081233821298</t>
  </si>
  <si>
    <t>087855904180</t>
  </si>
  <si>
    <t>08113048894</t>
  </si>
  <si>
    <t>081908296050</t>
  </si>
  <si>
    <t>082137788388</t>
  </si>
  <si>
    <t>085216338899</t>
  </si>
  <si>
    <t>089516220765</t>
  </si>
  <si>
    <t>081299650159</t>
  </si>
  <si>
    <t>081335829535</t>
  </si>
  <si>
    <t>0812906079291</t>
  </si>
  <si>
    <t>082336511212</t>
  </si>
  <si>
    <t>081235000066</t>
  </si>
  <si>
    <t>082141009831</t>
  </si>
  <si>
    <t>08111217144</t>
  </si>
  <si>
    <t>08113322994</t>
  </si>
  <si>
    <t>087851183119</t>
  </si>
  <si>
    <t>082140828182</t>
  </si>
  <si>
    <t>08123217550</t>
  </si>
  <si>
    <t>081231666149</t>
  </si>
  <si>
    <t>087851565552</t>
  </si>
  <si>
    <t>087853314646</t>
  </si>
  <si>
    <t>085938387256</t>
  </si>
  <si>
    <t>081278887786</t>
  </si>
  <si>
    <t>081232554259</t>
  </si>
  <si>
    <t>081808277629</t>
  </si>
  <si>
    <t>081338756825</t>
  </si>
  <si>
    <t>082380879840</t>
  </si>
  <si>
    <t>085959010266</t>
  </si>
  <si>
    <t>08561321754</t>
  </si>
  <si>
    <t>081808850875</t>
  </si>
  <si>
    <t>085710103129</t>
  </si>
  <si>
    <t>085604328046</t>
  </si>
  <si>
    <t>08996948694</t>
  </si>
  <si>
    <t>085819513880</t>
  </si>
  <si>
    <t>081990237887</t>
  </si>
  <si>
    <t>08996947108</t>
  </si>
  <si>
    <t>083892553477</t>
  </si>
  <si>
    <t>087783299853</t>
  </si>
  <si>
    <t>081510989508</t>
  </si>
  <si>
    <t>085814460104</t>
  </si>
  <si>
    <t>0886933749900</t>
  </si>
  <si>
    <t>08157666275</t>
  </si>
  <si>
    <t>082131412767</t>
  </si>
  <si>
    <t>082132004260</t>
  </si>
  <si>
    <t>081357176800</t>
  </si>
  <si>
    <t>081230747795</t>
  </si>
  <si>
    <t>081330089260</t>
  </si>
  <si>
    <t>085748693311</t>
  </si>
  <si>
    <t>083898888505</t>
  </si>
  <si>
    <t>0817378100</t>
  </si>
  <si>
    <t>081333468667</t>
  </si>
  <si>
    <t>08123183611</t>
  </si>
  <si>
    <t>081231161282</t>
  </si>
  <si>
    <t>085161412559</t>
  </si>
  <si>
    <t>081218367188</t>
  </si>
  <si>
    <t>081359263730</t>
  </si>
  <si>
    <t>082140648531</t>
  </si>
  <si>
    <t>08158784463</t>
  </si>
  <si>
    <t>08151661664</t>
  </si>
  <si>
    <t>085781721056</t>
  </si>
  <si>
    <t>0819846428</t>
  </si>
  <si>
    <t>085217574248</t>
  </si>
  <si>
    <t>081267528270</t>
  </si>
  <si>
    <t>08116657099</t>
  </si>
  <si>
    <t>081214740744</t>
  </si>
  <si>
    <t>+62 812-3316-8463</t>
  </si>
  <si>
    <t>081382315334</t>
  </si>
  <si>
    <t>082112768928</t>
  </si>
  <si>
    <t>08510047061</t>
  </si>
  <si>
    <t>08112655887</t>
  </si>
  <si>
    <t>081388307459</t>
  </si>
  <si>
    <t>085711310263</t>
  </si>
  <si>
    <t>082111167622</t>
  </si>
  <si>
    <t>087889682251</t>
  </si>
  <si>
    <t>081514026007</t>
  </si>
  <si>
    <t>081513330439</t>
  </si>
  <si>
    <t>081317012543</t>
  </si>
  <si>
    <t>081337661928</t>
  </si>
  <si>
    <t>081294631224</t>
  </si>
  <si>
    <t>08161941136</t>
  </si>
  <si>
    <t>08119501834</t>
  </si>
  <si>
    <t>081281899757</t>
  </si>
  <si>
    <t>081293494015</t>
  </si>
  <si>
    <t>087800145000</t>
  </si>
  <si>
    <t>081389778177</t>
  </si>
  <si>
    <t>087771622459</t>
  </si>
  <si>
    <t>082131510341</t>
  </si>
  <si>
    <t>082245677703</t>
  </si>
  <si>
    <t>081310315454</t>
  </si>
  <si>
    <t>082311157562</t>
  </si>
  <si>
    <t>081298808262</t>
  </si>
  <si>
    <t>077872552559</t>
  </si>
  <si>
    <t>082210306701</t>
  </si>
  <si>
    <t>082133339714</t>
  </si>
  <si>
    <t>081380658108</t>
  </si>
  <si>
    <t>081331028518</t>
  </si>
  <si>
    <t>082122552778</t>
  </si>
  <si>
    <t>081219610695</t>
  </si>
  <si>
    <t>081233277266</t>
  </si>
  <si>
    <t>08119627300</t>
  </si>
  <si>
    <t>085729749210</t>
  </si>
  <si>
    <t>081381370350</t>
  </si>
  <si>
    <t>085717157477</t>
  </si>
  <si>
    <t>ChoiceSet1</t>
  </si>
  <si>
    <t>ChoiceSet2</t>
  </si>
  <si>
    <t>ChoiceSet3</t>
  </si>
  <si>
    <t>WaktuTempuh</t>
  </si>
  <si>
    <t>WaktuTunggu</t>
  </si>
  <si>
    <t>Kenyamanan</t>
  </si>
  <si>
    <t>Keamanan</t>
  </si>
  <si>
    <t>ChoiceSet</t>
  </si>
  <si>
    <t>Prioritas</t>
  </si>
  <si>
    <t>wtp1</t>
  </si>
  <si>
    <t>wtp2</t>
  </si>
  <si>
    <t>wtp3</t>
  </si>
  <si>
    <t>wtp</t>
  </si>
  <si>
    <t>wtp4</t>
  </si>
  <si>
    <t>LRT Jakrta, MRT Jakarta, Commuter Line (KRL)</t>
  </si>
  <si>
    <t>Tujuan</t>
  </si>
  <si>
    <t>Kendaraan</t>
  </si>
  <si>
    <t>Pendapatan</t>
  </si>
  <si>
    <t>Gender</t>
  </si>
  <si>
    <t>Usia</t>
  </si>
  <si>
    <t>β (2 vs 1)</t>
  </si>
  <si>
    <t>SE (2 vs 1)</t>
  </si>
  <si>
    <t>P&gt;|z|</t>
  </si>
  <si>
    <t>β (3 vs 1)</t>
  </si>
  <si>
    <t>SE (3 vs 1)</t>
  </si>
  <si>
    <t>β (4 vs 1)</t>
  </si>
  <si>
    <t>SE (4 vs 1)</t>
  </si>
  <si>
    <t xml:space="preserve">Waktu Tempuh   </t>
  </si>
  <si>
    <t xml:space="preserve">Waktu Tunggu   </t>
  </si>
  <si>
    <t xml:space="preserve">Kenyamanan     </t>
  </si>
  <si>
    <t xml:space="preserve">Keamanan       </t>
  </si>
  <si>
    <t>Kode Kategori</t>
  </si>
  <si>
    <t>Deskripsi WTP</t>
  </si>
  <si>
    <t>Tidak Bersedia Membayar Lebih</t>
  </si>
  <si>
    <t>Bersedia Membayar &gt; Rp1.000</t>
  </si>
  <si>
    <t>Bersedia Membayar &gt; Rp2.000</t>
  </si>
  <si>
    <t>Bersedia Membayar &gt; Rp3.000</t>
  </si>
  <si>
    <t>.</t>
  </si>
  <si>
    <t>2 2</t>
  </si>
  <si>
    <t>2 3</t>
  </si>
  <si>
    <t>2 4</t>
  </si>
  <si>
    <t>2 5</t>
  </si>
  <si>
    <t>3 2</t>
  </si>
  <si>
    <t>3 3</t>
  </si>
  <si>
    <t>3 4</t>
  </si>
  <si>
    <t>3 5</t>
  </si>
  <si>
    <t>4 2</t>
  </si>
  <si>
    <t>4 3</t>
  </si>
  <si>
    <t>4 4</t>
  </si>
  <si>
    <t>4 5</t>
  </si>
  <si>
    <t>1 4</t>
  </si>
  <si>
    <t>Base</t>
  </si>
  <si>
    <t>Variabel</t>
  </si>
  <si>
    <t>(empty)</t>
  </si>
  <si>
    <t>(omitted)</t>
  </si>
  <si>
    <t>Waktu Tempuh × Tujuan Perjalanan</t>
  </si>
  <si>
    <t>Tujuan Perjalanan</t>
  </si>
  <si>
    <t>Waktu Tempuh × Usia</t>
  </si>
  <si>
    <t>Waktu Tunggu × Usia</t>
  </si>
  <si>
    <t>Kenyamanan × Usia</t>
  </si>
  <si>
    <t>Keamanan × Usia</t>
  </si>
  <si>
    <t>Waktu Tempuh × Gender</t>
  </si>
  <si>
    <t>Waktu Tunggu × Gender</t>
  </si>
  <si>
    <t>Kenyamanan × Gender</t>
  </si>
  <si>
    <t>Keamanan × Gender</t>
  </si>
  <si>
    <t>Waktu Tempuh × Status Perkawinan</t>
  </si>
  <si>
    <t>Waktu Tunggu × Status Perkawinan</t>
  </si>
  <si>
    <t>Kenyamanan × Status Perkawinan</t>
  </si>
  <si>
    <t>Keamanan × Status Perkawinan</t>
  </si>
  <si>
    <t>Waktu Tempuh × Pekerjaan</t>
  </si>
  <si>
    <t>Waktu Tunggu × Pekerjaan</t>
  </si>
  <si>
    <t>Kenyamanan × Pekerjaan</t>
  </si>
  <si>
    <t>Keamanan × Pekerjaan</t>
  </si>
  <si>
    <t>Waktu Tempuh × Pendapatan</t>
  </si>
  <si>
    <t>Waktu Tunggu × Pendapatan</t>
  </si>
  <si>
    <t>Kenyamanan × Pendapatan</t>
  </si>
  <si>
    <t>Keamanan × Pendapatan</t>
  </si>
  <si>
    <t>Waktu Tempuh × Kepemilikan Kendaraan</t>
  </si>
  <si>
    <t>Waktu Tunggu × Kepemilikan Kendaraan</t>
  </si>
  <si>
    <t>Kenyamanan × Kepemilikan Kendaraan</t>
  </si>
  <si>
    <t>Keamanan × Kepemilikan Kendaraan</t>
  </si>
  <si>
    <t>Waktu Tunggu × Tujuan Perjalanan</t>
  </si>
  <si>
    <t>Kenyamanan × Tujuan Perjalanan</t>
  </si>
  <si>
    <t>Keamanan × Tujuan Perjalanan</t>
  </si>
  <si>
    <t>Kepemilikan Kendaraan</t>
  </si>
  <si>
    <t>2 1</t>
  </si>
  <si>
    <t>2 6</t>
  </si>
  <si>
    <t>3 1</t>
  </si>
  <si>
    <t>3 6</t>
  </si>
  <si>
    <t>4 6</t>
  </si>
  <si>
    <t>4 1</t>
  </si>
  <si>
    <t>1 1</t>
  </si>
  <si>
    <t>Status Perkawinan</t>
  </si>
  <si>
    <t>Tidak ada interaksi, semua interaksi memiliki p-value &gt; 0.05</t>
  </si>
  <si>
    <t>Tidak ada interaksi, semua interaksi memiliki p-value &gt; 0.04</t>
  </si>
  <si>
    <t>Tidak ada interaksi, semua interaksi memiliki p-value &gt; 0.03</t>
  </si>
  <si>
    <t>Waktu tempuh (2) x Usia (2)</t>
  </si>
  <si>
    <t>p-value = 0.000; beta = -12.89987</t>
  </si>
  <si>
    <t>Waktu tunggu (2) x Usia (2)</t>
  </si>
  <si>
    <t>p-value = 0.000; beta = -11.14944</t>
  </si>
  <si>
    <t>Kenyamanan (2) x Usia (2)</t>
  </si>
  <si>
    <t>Keamanan (2) x Usia (2)</t>
  </si>
  <si>
    <t>p-value = 0.006; beta = -8.151217</t>
  </si>
  <si>
    <t>p-value = 0.001; beta = -9.724097</t>
  </si>
  <si>
    <t>Variabel Interaksi</t>
  </si>
  <si>
    <t>Keterangan</t>
  </si>
  <si>
    <t>Waktu Tempuh</t>
  </si>
  <si>
    <t>Waktu Tunggu</t>
  </si>
  <si>
    <t>Biaya</t>
  </si>
  <si>
    <t xml:space="preserve">Atribut       </t>
  </si>
  <si>
    <t>Level</t>
  </si>
  <si>
    <t>Koefisien Atribut</t>
  </si>
  <si>
    <t>Koefisien Biaya</t>
  </si>
  <si>
    <t>WTP (Rp)</t>
  </si>
  <si>
    <t xml:space="preserve">Kenyamanan    </t>
  </si>
  <si>
    <t xml:space="preserve">Keamanan      </t>
  </si>
  <si>
    <t>-------------</t>
  </si>
  <si>
    <t xml:space="preserve"> Outcome </t>
  </si>
  <si>
    <t xml:space="preserve"> Variabel </t>
  </si>
  <si>
    <t xml:space="preserve"> Level </t>
  </si>
  <si>
    <t xml:space="preserve"> Koefisien </t>
  </si>
  <si>
    <t xml:space="preserve"> Std. Err. </t>
  </si>
  <si>
    <t xml:space="preserve"> z </t>
  </si>
  <si>
    <t xml:space="preserve"> 95% CI (Lower) </t>
  </si>
  <si>
    <t xml:space="preserve"> 95% CI (Upper) </t>
  </si>
  <si>
    <t>---------</t>
  </si>
  <si>
    <t>---------------</t>
  </si>
  <si>
    <t>-------</t>
  </si>
  <si>
    <t>-----------</t>
  </si>
  <si>
    <t>------</t>
  </si>
  <si>
    <t>----------------</t>
  </si>
  <si>
    <t xml:space="preserve"> WaktuTempuh </t>
  </si>
  <si>
    <t xml:space="preserve"> WaktuTunggu </t>
  </si>
  <si>
    <t xml:space="preserve"> Kenyamanan </t>
  </si>
  <si>
    <t xml:space="preserve"> Keamanan </t>
  </si>
  <si>
    <t xml:space="preserve"> Biaya </t>
  </si>
  <si>
    <t xml:space="preserve"> - </t>
  </si>
  <si>
    <t xml:space="preserve"> _cons </t>
  </si>
  <si>
    <t xml:space="preserve"> P&gt;z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</si>
</sst>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/d/yyyy\ h:mm:ss"/>
    <numFmt numFmtId="165" formatCode="0.000"/>
  </numFmts>
  <fonts count="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rgb="FF000000"/>
      <name val="Arial"/>
      <scheme val="minor"/>
    </font>
    <font>
      <sz val="8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theme="5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8F9FA"/>
      </left>
      <right style="thin">
        <color rgb="FFF8F9FA"/>
      </right>
      <top style="thin">
        <color rgb="FFF8F9FA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quotePrefix="1" applyFont="1" applyBorder="1" applyAlignment="1">
      <alignment vertical="center"/>
    </xf>
    <xf numFmtId="0" fontId="1" fillId="0" borderId="5" xfId="0" quotePrefix="1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1" xfId="0" quotePrefix="1" applyFont="1" applyBorder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5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2" fillId="0" borderId="11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3" fillId="2" borderId="5" xfId="1" applyFill="1" applyBorder="1" applyAlignment="1">
      <alignment vertical="center"/>
    </xf>
    <xf numFmtId="0" fontId="3" fillId="3" borderId="8" xfId="1" applyFill="1" applyBorder="1" applyAlignment="1">
      <alignment vertical="center"/>
    </xf>
    <xf numFmtId="0" fontId="3" fillId="2" borderId="8" xfId="1" applyFill="1" applyBorder="1" applyAlignment="1">
      <alignment vertical="center"/>
    </xf>
    <xf numFmtId="0" fontId="3" fillId="3" borderId="5" xfId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5" fillId="0" borderId="0" xfId="0" applyFont="1"/>
    <xf numFmtId="0" fontId="2" fillId="0" borderId="2" xfId="0" applyFont="1" applyBorder="1" applyAlignment="1">
      <alignment horizontal="left" vertical="center"/>
    </xf>
    <xf numFmtId="0" fontId="0" fillId="0" borderId="0" xfId="0" applyNumberFormat="1"/>
    <xf numFmtId="0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12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numFmt numFmtId="0" formatCode="General"/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11"/>
      <tableStyleElement type="firstRowStripe" dxfId="10"/>
      <tableStyleElement type="secondRow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Form_Responses1" displayName="Form_Responses1" ref="A1:AH410">
  <tableColumns count="34">
    <tableColumn id="1" xr3:uid="{00000000-0010-0000-0100-000001000000}" name="Timestamp"/>
    <tableColumn id="2" xr3:uid="{00000000-0010-0000-0100-000002000000}" name="Score"/>
    <tableColumn id="3" xr3:uid="{00000000-0010-0000-0100-000003000000}" name="Usia"/>
    <tableColumn id="4" xr3:uid="{00000000-0010-0000-0100-000004000000}" name="Gender"/>
    <tableColumn id="5" xr3:uid="{00000000-0010-0000-0100-000005000000}" name="Status"/>
    <tableColumn id="6" xr3:uid="{00000000-0010-0000-0100-000006000000}" name="Pekerjaan"/>
    <tableColumn id="7" xr3:uid="{00000000-0010-0000-0100-000007000000}" name="Pendapatan"/>
    <tableColumn id="8" xr3:uid="{00000000-0010-0000-0100-000008000000}" name="Tanggungan yang dimiliki"/>
    <tableColumn id="9" xr3:uid="{00000000-0010-0000-0100-000009000000}" name="Kendaraan"/>
    <tableColumn id="10" xr3:uid="{00000000-0010-0000-0100-00000A000000}" name="Lokasi Tempat Tinggal/Domisili"/>
    <tableColumn id="11" xr3:uid="{00000000-0010-0000-0100-00000B000000}" name="Aktif menggunakan transportasi publik untuk mobilitas sehari-hari"/>
    <tableColumn id="12" xr3:uid="{00000000-0010-0000-0100-00000C000000}" name="Transportasi publik yang sering digunakan (bisa pilih lebih dari satu moda)"/>
    <tableColumn id="13" xr3:uid="{00000000-0010-0000-0100-00000D000000}" name="Tujuan"/>
    <tableColumn id="14" xr3:uid="{00000000-0010-0000-0100-00000E000000}" name="Frekuensi penggunakan LRT Jakarta fase 1A"/>
    <tableColumn id="15" xr3:uid="{00000000-0010-0000-0100-00000F000000}" name="Durasi perjalanan rutin menggunakan transportasi  publik"/>
    <tableColumn id="16" xr3:uid="{00000000-0010-0000-0100-000010000000}" name="Biaya" dataDxfId="8"/>
    <tableColumn id="17" xr3:uid="{00000000-0010-0000-0100-000011000000}" name="ChoiceSet1"/>
    <tableColumn id="18" xr3:uid="{00000000-0010-0000-0100-000012000000}" name="ChoiceSet2"/>
    <tableColumn id="19" xr3:uid="{00000000-0010-0000-0100-000013000000}" name="ChoiceSet3"/>
    <tableColumn id="33" xr3:uid="{00000000-0010-0000-0100-000021000000}" name="ChoiceSet" dataDxfId="7">
      <calculatedColumnFormula>SUM(Form_Responses1[[#This Row],[ChoiceSet1]:[ChoiceSet3]])</calculatedColumnFormula>
    </tableColumn>
    <tableColumn id="20" xr3:uid="{00000000-0010-0000-0100-000014000000}" name="WaktuTempuh"/>
    <tableColumn id="21" xr3:uid="{00000000-0010-0000-0100-000015000000}" name="WaktuTunggu"/>
    <tableColumn id="22" xr3:uid="{00000000-0010-0000-0100-000016000000}" name="Kenyamanan"/>
    <tableColumn id="23" xr3:uid="{00000000-0010-0000-0100-000017000000}" name="Keamanan"/>
    <tableColumn id="34" xr3:uid="{00000000-0010-0000-0100-000022000000}" name="Prioritas" dataDxfId="6">
      <calculatedColumnFormula>SUM(Form_Responses1[[#This Row],[WaktuTempuh]:[Keamanan]])</calculatedColumnFormula>
    </tableColumn>
    <tableColumn id="24" xr3:uid="{00000000-0010-0000-0100-000018000000}" name="wtp1" dataDxfId="5"/>
    <tableColumn id="25" xr3:uid="{00000000-0010-0000-0100-000019000000}" name="wtp2" dataDxfId="4"/>
    <tableColumn id="26" xr3:uid="{00000000-0010-0000-0100-00001A000000}" name="wtp3" dataDxfId="3"/>
    <tableColumn id="27" xr3:uid="{00000000-0010-0000-0100-00001B000000}" name="wtp4" dataDxfId="2"/>
    <tableColumn id="35" xr3:uid="{00000000-0010-0000-0100-000023000000}" name="wtp" dataDxfId="1">
      <calculatedColumnFormula>SUM(Form_Responses1[[#This Row],[wtp1]:[wtp4]])</calculatedColumnFormula>
    </tableColumn>
    <tableColumn id="28" xr3:uid="{00000000-0010-0000-0100-00001C000000}" name="No. Handphone"/>
    <tableColumn id="29" xr3:uid="{00000000-0010-0000-0100-00001D000000}" name="Dengan mengisi dan mengirimkan kuesioner ini, Anda menyatakan setuju untuk berpartisipasi sebagai responden."/>
    <tableColumn id="30" xr3:uid="{00000000-0010-0000-0100-00001E000000}" name="Column 29"/>
    <tableColumn id="31" xr3:uid="{00000000-0010-0000-0100-00001F000000}" name="Column 27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H410"/>
  <sheetViews>
    <sheetView topLeftCell="N1" zoomScale="79" workbookViewId="0">
      <pane ySplit="1" topLeftCell="A2" activePane="bottomLeft" state="frozen"/>
      <selection pane="bottomLeft" activeCell="P292" sqref="P292"/>
    </sheetView>
  </sheetViews>
  <sheetFormatPr defaultColWidth="12.6640625" defaultRowHeight="15.75" customHeight="1" x14ac:dyDescent="0.25"/>
  <cols>
    <col min="1" max="6" width="18.77734375" customWidth="1"/>
    <col min="7" max="7" width="21.33203125" customWidth="1"/>
    <col min="8" max="8" width="23.6640625" customWidth="1"/>
    <col min="9" max="9" width="22.33203125" customWidth="1"/>
    <col min="10" max="10" width="28.33203125" customWidth="1"/>
    <col min="11" max="11" width="37.6640625" customWidth="1"/>
    <col min="12" max="12" width="35.77734375" customWidth="1"/>
    <col min="13" max="13" width="36" customWidth="1"/>
    <col min="14" max="15" width="37.6640625" customWidth="1"/>
    <col min="16" max="16" width="16.77734375" customWidth="1"/>
    <col min="17" max="17" width="10" bestFit="1" customWidth="1"/>
    <col min="18" max="18" width="11.33203125" customWidth="1"/>
    <col min="19" max="20" width="10.44140625" customWidth="1"/>
    <col min="21" max="21" width="13.33203125" customWidth="1"/>
    <col min="22" max="22" width="12.44140625" customWidth="1"/>
    <col min="23" max="23" width="11" customWidth="1"/>
    <col min="24" max="25" width="9.33203125" customWidth="1"/>
    <col min="26" max="26" width="6.6640625" customWidth="1"/>
    <col min="27" max="27" width="6" customWidth="1"/>
    <col min="28" max="28" width="5.44140625" customWidth="1"/>
    <col min="29" max="30" width="6.6640625" customWidth="1"/>
    <col min="31" max="40" width="18.77734375" customWidth="1"/>
  </cols>
  <sheetData>
    <row r="1" spans="1:34" ht="71.55" customHeight="1" x14ac:dyDescent="0.25">
      <c r="A1" s="1" t="s">
        <v>0</v>
      </c>
      <c r="B1" s="2" t="s">
        <v>1</v>
      </c>
      <c r="C1" s="2" t="s">
        <v>448</v>
      </c>
      <c r="D1" s="2" t="s">
        <v>447</v>
      </c>
      <c r="E1" s="2" t="s">
        <v>2</v>
      </c>
      <c r="F1" s="2" t="s">
        <v>3</v>
      </c>
      <c r="G1" s="2" t="s">
        <v>446</v>
      </c>
      <c r="H1" s="2" t="s">
        <v>4</v>
      </c>
      <c r="I1" s="2" t="s">
        <v>445</v>
      </c>
      <c r="J1" s="2" t="s">
        <v>5</v>
      </c>
      <c r="K1" s="2" t="s">
        <v>6</v>
      </c>
      <c r="L1" s="2" t="s">
        <v>7</v>
      </c>
      <c r="M1" s="2" t="s">
        <v>444</v>
      </c>
      <c r="N1" s="2" t="s">
        <v>8</v>
      </c>
      <c r="O1" s="2" t="s">
        <v>9</v>
      </c>
      <c r="P1" s="43" t="s">
        <v>537</v>
      </c>
      <c r="Q1" s="15" t="s">
        <v>429</v>
      </c>
      <c r="R1" s="15" t="s">
        <v>430</v>
      </c>
      <c r="S1" s="21" t="s">
        <v>431</v>
      </c>
      <c r="T1" s="21" t="s">
        <v>436</v>
      </c>
      <c r="U1" s="2" t="s">
        <v>432</v>
      </c>
      <c r="V1" s="2" t="s">
        <v>433</v>
      </c>
      <c r="W1" s="2" t="s">
        <v>434</v>
      </c>
      <c r="X1" s="2" t="s">
        <v>435</v>
      </c>
      <c r="Y1" s="2" t="s">
        <v>437</v>
      </c>
      <c r="Z1" s="5" t="s">
        <v>438</v>
      </c>
      <c r="AA1" s="5" t="s">
        <v>439</v>
      </c>
      <c r="AB1" s="5" t="s">
        <v>440</v>
      </c>
      <c r="AC1" s="5" t="s">
        <v>442</v>
      </c>
      <c r="AD1" s="2" t="s">
        <v>441</v>
      </c>
      <c r="AE1" s="2" t="s">
        <v>10</v>
      </c>
      <c r="AF1" s="2" t="s">
        <v>11</v>
      </c>
      <c r="AG1" s="2" t="s">
        <v>12</v>
      </c>
      <c r="AH1" s="3" t="s">
        <v>13</v>
      </c>
    </row>
    <row r="2" spans="1:34" ht="15.75" customHeight="1" x14ac:dyDescent="0.25">
      <c r="A2" s="4">
        <v>45782.44845207176</v>
      </c>
      <c r="B2" s="5">
        <v>0</v>
      </c>
      <c r="C2" s="5">
        <v>2</v>
      </c>
      <c r="D2" s="5">
        <v>1</v>
      </c>
      <c r="E2" s="5">
        <v>1</v>
      </c>
      <c r="F2" s="5">
        <v>6</v>
      </c>
      <c r="G2" s="5">
        <v>4</v>
      </c>
      <c r="H2" s="5" t="s">
        <v>14</v>
      </c>
      <c r="I2" s="5">
        <v>2</v>
      </c>
      <c r="J2" s="5" t="s">
        <v>15</v>
      </c>
      <c r="K2" s="5" t="s">
        <v>16</v>
      </c>
      <c r="L2" s="5" t="s">
        <v>74</v>
      </c>
      <c r="M2" s="5">
        <v>2</v>
      </c>
      <c r="N2" s="5" t="s">
        <v>17</v>
      </c>
      <c r="O2" s="5" t="s">
        <v>18</v>
      </c>
      <c r="P2" s="5">
        <v>5000</v>
      </c>
      <c r="Q2" s="5">
        <v>2</v>
      </c>
      <c r="R2" s="5">
        <v>2</v>
      </c>
      <c r="S2" s="5">
        <v>2</v>
      </c>
      <c r="T2" s="5">
        <f>SUM(Form_Responses1[[#This Row],[ChoiceSet1]:[ChoiceSet3]])</f>
        <v>6</v>
      </c>
      <c r="U2" s="23">
        <v>1</v>
      </c>
      <c r="V2" s="23">
        <v>4</v>
      </c>
      <c r="W2" s="23">
        <v>3</v>
      </c>
      <c r="X2" s="23">
        <v>2</v>
      </c>
      <c r="Y2" s="5">
        <f>SUM(Form_Responses1[[#This Row],[WaktuTempuh]:[Keamanan]])</f>
        <v>10</v>
      </c>
      <c r="Z2" s="18">
        <v>2</v>
      </c>
      <c r="AA2" s="18">
        <v>2</v>
      </c>
      <c r="AB2" s="18">
        <v>3</v>
      </c>
      <c r="AC2" s="18">
        <v>1</v>
      </c>
      <c r="AD2" s="8">
        <f>SUM(Form_Responses1[[#This Row],[wtp1]:[wtp4]])</f>
        <v>8</v>
      </c>
      <c r="AE2" s="5"/>
      <c r="AF2" s="5"/>
      <c r="AG2" s="5"/>
      <c r="AH2" s="6"/>
    </row>
    <row r="3" spans="1:34" ht="15.75" customHeight="1" x14ac:dyDescent="0.25">
      <c r="A3" s="7">
        <v>45782.452167094903</v>
      </c>
      <c r="B3" s="8">
        <v>0</v>
      </c>
      <c r="C3" s="8">
        <v>2</v>
      </c>
      <c r="D3" s="8">
        <v>1</v>
      </c>
      <c r="E3" s="8">
        <v>1</v>
      </c>
      <c r="F3" s="8">
        <v>6</v>
      </c>
      <c r="G3" s="8">
        <v>5</v>
      </c>
      <c r="H3" s="8" t="s">
        <v>14</v>
      </c>
      <c r="I3" s="8">
        <v>1</v>
      </c>
      <c r="J3" s="8" t="s">
        <v>15</v>
      </c>
      <c r="K3" s="8" t="s">
        <v>16</v>
      </c>
      <c r="L3" s="5" t="s">
        <v>74</v>
      </c>
      <c r="M3" s="8">
        <v>2</v>
      </c>
      <c r="N3" s="8" t="s">
        <v>19</v>
      </c>
      <c r="O3" s="8" t="s">
        <v>20</v>
      </c>
      <c r="P3" s="8">
        <v>5000</v>
      </c>
      <c r="Q3" s="8">
        <v>1</v>
      </c>
      <c r="R3" s="8">
        <v>1</v>
      </c>
      <c r="S3" s="8">
        <v>1</v>
      </c>
      <c r="T3" s="8">
        <f>SUM(Form_Responses1[[#This Row],[ChoiceSet1]:[ChoiceSet3]])</f>
        <v>3</v>
      </c>
      <c r="U3" s="22">
        <v>4</v>
      </c>
      <c r="V3" s="22">
        <v>1</v>
      </c>
      <c r="W3" s="22">
        <v>3</v>
      </c>
      <c r="X3" s="22">
        <v>2</v>
      </c>
      <c r="Y3" s="5">
        <f>SUM(Form_Responses1[[#This Row],[WaktuTempuh]:[Keamanan]])</f>
        <v>10</v>
      </c>
      <c r="Z3" s="5">
        <v>3</v>
      </c>
      <c r="AA3" s="5">
        <v>3</v>
      </c>
      <c r="AB3" s="5">
        <v>3</v>
      </c>
      <c r="AC3" s="5">
        <v>3</v>
      </c>
      <c r="AD3" s="8">
        <f>SUM(Form_Responses1[[#This Row],[wtp1]:[wtp4]])</f>
        <v>12</v>
      </c>
      <c r="AE3" s="8"/>
      <c r="AF3" s="8"/>
      <c r="AG3" s="8"/>
      <c r="AH3" s="9"/>
    </row>
    <row r="4" spans="1:34" ht="15.75" customHeight="1" x14ac:dyDescent="0.25">
      <c r="A4" s="4">
        <v>45782.478849027779</v>
      </c>
      <c r="B4" s="5">
        <v>0</v>
      </c>
      <c r="C4" s="5">
        <v>2</v>
      </c>
      <c r="D4" s="5">
        <v>1</v>
      </c>
      <c r="E4" s="5">
        <v>1</v>
      </c>
      <c r="F4" s="5">
        <v>3</v>
      </c>
      <c r="G4" s="5">
        <v>5</v>
      </c>
      <c r="H4" s="5" t="s">
        <v>21</v>
      </c>
      <c r="I4" s="5">
        <v>2</v>
      </c>
      <c r="J4" s="5" t="s">
        <v>22</v>
      </c>
      <c r="K4" s="5" t="s">
        <v>23</v>
      </c>
      <c r="L4" s="5" t="s">
        <v>24</v>
      </c>
      <c r="M4" s="5">
        <v>2</v>
      </c>
      <c r="N4" s="5" t="s">
        <v>17</v>
      </c>
      <c r="O4" s="5" t="s">
        <v>20</v>
      </c>
      <c r="P4" s="5">
        <v>5000</v>
      </c>
      <c r="Q4" s="5">
        <v>2</v>
      </c>
      <c r="R4" s="5">
        <v>2</v>
      </c>
      <c r="S4" s="5">
        <v>2</v>
      </c>
      <c r="T4" s="5">
        <f>SUM(Form_Responses1[[#This Row],[ChoiceSet1]:[ChoiceSet3]])</f>
        <v>6</v>
      </c>
      <c r="U4" s="22">
        <v>4</v>
      </c>
      <c r="V4" s="22">
        <v>2</v>
      </c>
      <c r="W4" s="22">
        <v>1</v>
      </c>
      <c r="X4" s="22">
        <v>3</v>
      </c>
      <c r="Y4" s="5">
        <f>SUM(Form_Responses1[[#This Row],[WaktuTempuh]:[Keamanan]])</f>
        <v>10</v>
      </c>
      <c r="Z4" s="5">
        <v>1</v>
      </c>
      <c r="AA4" s="5">
        <v>1</v>
      </c>
      <c r="AB4" s="5">
        <v>1</v>
      </c>
      <c r="AC4" s="5">
        <v>1</v>
      </c>
      <c r="AD4" s="8">
        <f>SUM(Form_Responses1[[#This Row],[wtp1]:[wtp4]])</f>
        <v>4</v>
      </c>
      <c r="AE4" s="5"/>
      <c r="AF4" s="5"/>
      <c r="AG4" s="5"/>
      <c r="AH4" s="6"/>
    </row>
    <row r="5" spans="1:34" ht="15.75" customHeight="1" x14ac:dyDescent="0.25">
      <c r="A5" s="7">
        <v>45782.634101724536</v>
      </c>
      <c r="B5" s="8">
        <v>0</v>
      </c>
      <c r="C5" s="8">
        <v>2</v>
      </c>
      <c r="D5" s="8">
        <v>1</v>
      </c>
      <c r="E5" s="8">
        <v>1</v>
      </c>
      <c r="F5" s="8">
        <v>3</v>
      </c>
      <c r="G5" s="8">
        <v>5</v>
      </c>
      <c r="H5" s="8" t="s">
        <v>21</v>
      </c>
      <c r="I5" s="8">
        <v>2</v>
      </c>
      <c r="J5" s="8" t="s">
        <v>25</v>
      </c>
      <c r="K5" s="8" t="s">
        <v>16</v>
      </c>
      <c r="L5" s="8" t="s">
        <v>24</v>
      </c>
      <c r="M5" s="8">
        <v>1</v>
      </c>
      <c r="N5" s="20" t="s">
        <v>17</v>
      </c>
      <c r="O5" s="8" t="s">
        <v>18</v>
      </c>
      <c r="P5" s="8">
        <v>8000</v>
      </c>
      <c r="Q5" s="8">
        <v>2</v>
      </c>
      <c r="R5" s="8">
        <v>1</v>
      </c>
      <c r="S5" s="8">
        <v>2</v>
      </c>
      <c r="T5" s="8">
        <f>SUM(Form_Responses1[[#This Row],[ChoiceSet1]:[ChoiceSet3]])</f>
        <v>5</v>
      </c>
      <c r="U5" s="23">
        <v>1</v>
      </c>
      <c r="V5" s="23">
        <v>2</v>
      </c>
      <c r="W5" s="23">
        <v>4</v>
      </c>
      <c r="X5" s="23">
        <v>3</v>
      </c>
      <c r="Y5" s="5">
        <f>SUM(Form_Responses1[[#This Row],[WaktuTempuh]:[Keamanan]])</f>
        <v>10</v>
      </c>
      <c r="Z5" s="5">
        <v>3</v>
      </c>
      <c r="AA5" s="5">
        <v>3</v>
      </c>
      <c r="AB5" s="5">
        <v>2</v>
      </c>
      <c r="AC5" s="5">
        <v>3</v>
      </c>
      <c r="AD5" s="8">
        <f>SUM(Form_Responses1[[#This Row],[wtp1]:[wtp4]])</f>
        <v>11</v>
      </c>
      <c r="AE5" s="8"/>
      <c r="AF5" s="8"/>
      <c r="AG5" s="8"/>
      <c r="AH5" s="9"/>
    </row>
    <row r="6" spans="1:34" ht="15.75" customHeight="1" x14ac:dyDescent="0.25">
      <c r="A6" s="7">
        <v>45786.441815763887</v>
      </c>
      <c r="B6" s="8">
        <v>0</v>
      </c>
      <c r="C6" s="8">
        <v>2</v>
      </c>
      <c r="D6" s="8">
        <v>2</v>
      </c>
      <c r="E6" s="8">
        <v>2</v>
      </c>
      <c r="F6" s="8">
        <v>4</v>
      </c>
      <c r="G6" s="8">
        <v>4</v>
      </c>
      <c r="H6" s="8" t="s">
        <v>14</v>
      </c>
      <c r="I6" s="8">
        <v>2</v>
      </c>
      <c r="J6" s="8" t="s">
        <v>26</v>
      </c>
      <c r="K6" s="8" t="s">
        <v>16</v>
      </c>
      <c r="L6" s="8" t="s">
        <v>24</v>
      </c>
      <c r="M6" s="8">
        <v>1</v>
      </c>
      <c r="N6" s="8" t="s">
        <v>27</v>
      </c>
      <c r="O6" s="8" t="s">
        <v>20</v>
      </c>
      <c r="P6" s="8">
        <v>6000</v>
      </c>
      <c r="Q6" s="8">
        <v>1</v>
      </c>
      <c r="R6" s="8">
        <v>2</v>
      </c>
      <c r="S6" s="8">
        <v>1</v>
      </c>
      <c r="T6" s="8">
        <f>SUM(Form_Responses1[[#This Row],[ChoiceSet1]:[ChoiceSet3]])</f>
        <v>4</v>
      </c>
      <c r="U6" s="23">
        <v>3</v>
      </c>
      <c r="V6" s="23">
        <v>4</v>
      </c>
      <c r="W6" s="23">
        <v>2</v>
      </c>
      <c r="X6" s="23">
        <v>1</v>
      </c>
      <c r="Y6" s="5">
        <f>SUM(Form_Responses1[[#This Row],[WaktuTempuh]:[Keamanan]])</f>
        <v>10</v>
      </c>
      <c r="Z6" s="5">
        <v>4</v>
      </c>
      <c r="AA6" s="5">
        <v>3</v>
      </c>
      <c r="AB6" s="5">
        <v>3</v>
      </c>
      <c r="AC6" s="5">
        <v>3</v>
      </c>
      <c r="AD6" s="8">
        <f>SUM(Form_Responses1[[#This Row],[wtp1]:[wtp4]])</f>
        <v>13</v>
      </c>
      <c r="AE6" s="10" t="s">
        <v>28</v>
      </c>
      <c r="AF6" s="8"/>
      <c r="AG6" s="8"/>
    </row>
    <row r="7" spans="1:34" ht="13.2" x14ac:dyDescent="0.25">
      <c r="A7" s="4">
        <v>45786.442583703705</v>
      </c>
      <c r="B7" s="5">
        <v>0</v>
      </c>
      <c r="C7" s="5">
        <v>1</v>
      </c>
      <c r="D7" s="5">
        <v>2</v>
      </c>
      <c r="E7" s="5">
        <v>2</v>
      </c>
      <c r="F7" s="5">
        <v>6</v>
      </c>
      <c r="G7" s="5">
        <v>1</v>
      </c>
      <c r="H7" s="5" t="s">
        <v>14</v>
      </c>
      <c r="I7" s="5">
        <v>1</v>
      </c>
      <c r="J7" s="5" t="s">
        <v>26</v>
      </c>
      <c r="K7" s="5" t="s">
        <v>23</v>
      </c>
      <c r="L7" s="5" t="s">
        <v>24</v>
      </c>
      <c r="M7" s="5">
        <v>2</v>
      </c>
      <c r="N7" s="5" t="s">
        <v>17</v>
      </c>
      <c r="O7" s="5" t="s">
        <v>20</v>
      </c>
      <c r="P7" s="5">
        <v>5000</v>
      </c>
      <c r="Q7" s="5">
        <v>2</v>
      </c>
      <c r="R7" s="5">
        <v>2</v>
      </c>
      <c r="S7" s="5">
        <v>2</v>
      </c>
      <c r="T7" s="5">
        <f>SUM(Form_Responses1[[#This Row],[ChoiceSet1]:[ChoiceSet3]])</f>
        <v>6</v>
      </c>
      <c r="U7" s="22">
        <v>3</v>
      </c>
      <c r="V7" s="22">
        <v>4</v>
      </c>
      <c r="W7" s="22">
        <v>2</v>
      </c>
      <c r="X7" s="22">
        <v>1</v>
      </c>
      <c r="Y7" s="5">
        <f>SUM(Form_Responses1[[#This Row],[WaktuTempuh]:[Keamanan]])</f>
        <v>10</v>
      </c>
      <c r="Z7" s="5">
        <v>2</v>
      </c>
      <c r="AA7" s="5">
        <v>2</v>
      </c>
      <c r="AB7" s="5">
        <v>1</v>
      </c>
      <c r="AC7" s="5">
        <v>2</v>
      </c>
      <c r="AD7" s="8">
        <f>SUM(Form_Responses1[[#This Row],[wtp1]:[wtp4]])</f>
        <v>7</v>
      </c>
      <c r="AE7" s="11" t="s">
        <v>29</v>
      </c>
      <c r="AF7" s="5"/>
      <c r="AG7" s="5"/>
    </row>
    <row r="8" spans="1:34" ht="13.2" x14ac:dyDescent="0.25">
      <c r="A8" s="7">
        <v>45786.443605300927</v>
      </c>
      <c r="B8" s="8">
        <v>0</v>
      </c>
      <c r="C8" s="8">
        <v>1</v>
      </c>
      <c r="D8" s="8">
        <v>2</v>
      </c>
      <c r="E8" s="8">
        <v>2</v>
      </c>
      <c r="F8" s="8">
        <v>4</v>
      </c>
      <c r="G8" s="8">
        <v>2</v>
      </c>
      <c r="H8" s="8" t="s">
        <v>21</v>
      </c>
      <c r="I8" s="8">
        <v>2</v>
      </c>
      <c r="J8" s="8" t="s">
        <v>15</v>
      </c>
      <c r="K8" s="8" t="s">
        <v>23</v>
      </c>
      <c r="L8" s="8" t="s">
        <v>24</v>
      </c>
      <c r="M8" s="8">
        <v>2</v>
      </c>
      <c r="N8" s="8" t="s">
        <v>27</v>
      </c>
      <c r="O8" s="8" t="s">
        <v>20</v>
      </c>
      <c r="P8" s="8">
        <v>6000</v>
      </c>
      <c r="Q8" s="8">
        <v>1</v>
      </c>
      <c r="R8" s="8">
        <v>2</v>
      </c>
      <c r="S8" s="8">
        <v>2</v>
      </c>
      <c r="T8" s="8">
        <f>SUM(Form_Responses1[[#This Row],[ChoiceSet1]:[ChoiceSet3]])</f>
        <v>5</v>
      </c>
      <c r="U8" s="23">
        <v>1</v>
      </c>
      <c r="V8" s="23">
        <v>4</v>
      </c>
      <c r="W8" s="23">
        <v>3</v>
      </c>
      <c r="X8" s="23">
        <v>2</v>
      </c>
      <c r="Y8" s="5">
        <f>SUM(Form_Responses1[[#This Row],[WaktuTempuh]:[Keamanan]])</f>
        <v>10</v>
      </c>
      <c r="Z8" s="5">
        <v>4</v>
      </c>
      <c r="AA8" s="5">
        <v>4</v>
      </c>
      <c r="AB8" s="5">
        <v>4</v>
      </c>
      <c r="AC8" s="5">
        <v>4</v>
      </c>
      <c r="AD8" s="8">
        <f>SUM(Form_Responses1[[#This Row],[wtp1]:[wtp4]])</f>
        <v>16</v>
      </c>
      <c r="AE8" s="10" t="s">
        <v>30</v>
      </c>
      <c r="AF8" s="8"/>
      <c r="AG8" s="8"/>
    </row>
    <row r="9" spans="1:34" ht="13.2" x14ac:dyDescent="0.25">
      <c r="A9" s="4">
        <v>45786.446301678239</v>
      </c>
      <c r="B9" s="5">
        <v>0</v>
      </c>
      <c r="C9" s="5">
        <v>1</v>
      </c>
      <c r="D9" s="5">
        <v>1</v>
      </c>
      <c r="E9" s="5">
        <v>2</v>
      </c>
      <c r="F9" s="5">
        <v>2</v>
      </c>
      <c r="G9" s="5">
        <v>1</v>
      </c>
      <c r="H9" s="5" t="s">
        <v>21</v>
      </c>
      <c r="I9" s="5">
        <v>1</v>
      </c>
      <c r="J9" s="5" t="s">
        <v>15</v>
      </c>
      <c r="K9" s="5" t="s">
        <v>16</v>
      </c>
      <c r="L9" s="5" t="s">
        <v>24</v>
      </c>
      <c r="M9" s="5">
        <v>1</v>
      </c>
      <c r="N9" s="5" t="s">
        <v>31</v>
      </c>
      <c r="O9" s="5" t="s">
        <v>20</v>
      </c>
      <c r="P9" s="5">
        <v>6000</v>
      </c>
      <c r="Q9" s="5">
        <v>1</v>
      </c>
      <c r="R9" s="5">
        <v>1</v>
      </c>
      <c r="S9" s="5">
        <v>1</v>
      </c>
      <c r="T9" s="5">
        <f>SUM(Form_Responses1[[#This Row],[ChoiceSet1]:[ChoiceSet3]])</f>
        <v>3</v>
      </c>
      <c r="U9" s="22">
        <v>1</v>
      </c>
      <c r="V9" s="22">
        <v>2</v>
      </c>
      <c r="W9" s="22">
        <v>3</v>
      </c>
      <c r="X9" s="22">
        <v>4</v>
      </c>
      <c r="Y9" s="5">
        <f>SUM(Form_Responses1[[#This Row],[WaktuTempuh]:[Keamanan]])</f>
        <v>10</v>
      </c>
      <c r="Z9" s="5">
        <v>2</v>
      </c>
      <c r="AA9" s="5">
        <v>3</v>
      </c>
      <c r="AB9" s="5">
        <v>2</v>
      </c>
      <c r="AC9" s="5">
        <v>3</v>
      </c>
      <c r="AD9" s="8">
        <f>SUM(Form_Responses1[[#This Row],[wtp1]:[wtp4]])</f>
        <v>10</v>
      </c>
      <c r="AE9" s="11" t="s">
        <v>32</v>
      </c>
      <c r="AF9" s="5"/>
      <c r="AG9" s="5"/>
    </row>
    <row r="10" spans="1:34" ht="13.2" x14ac:dyDescent="0.25">
      <c r="A10" s="7">
        <v>45786.465887453705</v>
      </c>
      <c r="B10" s="8">
        <v>0</v>
      </c>
      <c r="C10" s="8">
        <v>2</v>
      </c>
      <c r="D10" s="8">
        <v>2</v>
      </c>
      <c r="E10" s="8">
        <v>1</v>
      </c>
      <c r="F10" s="8">
        <v>4</v>
      </c>
      <c r="G10" s="8">
        <v>5</v>
      </c>
      <c r="H10" s="8" t="s">
        <v>21</v>
      </c>
      <c r="I10" s="8">
        <v>2</v>
      </c>
      <c r="J10" s="8" t="s">
        <v>22</v>
      </c>
      <c r="K10" s="8" t="s">
        <v>16</v>
      </c>
      <c r="L10" s="8" t="s">
        <v>24</v>
      </c>
      <c r="M10" s="8">
        <v>1</v>
      </c>
      <c r="N10" s="8" t="s">
        <v>31</v>
      </c>
      <c r="O10" s="8" t="s">
        <v>20</v>
      </c>
      <c r="P10" s="8">
        <v>8000</v>
      </c>
      <c r="Q10" s="8">
        <v>2</v>
      </c>
      <c r="R10" s="8">
        <v>2</v>
      </c>
      <c r="S10" s="8">
        <v>2</v>
      </c>
      <c r="T10" s="8">
        <f>SUM(Form_Responses1[[#This Row],[ChoiceSet1]:[ChoiceSet3]])</f>
        <v>6</v>
      </c>
      <c r="U10" s="23">
        <v>1</v>
      </c>
      <c r="V10" s="23">
        <v>4</v>
      </c>
      <c r="W10" s="23">
        <v>3</v>
      </c>
      <c r="X10" s="23">
        <v>2</v>
      </c>
      <c r="Y10" s="5">
        <f>SUM(Form_Responses1[[#This Row],[WaktuTempuh]:[Keamanan]])</f>
        <v>10</v>
      </c>
      <c r="Z10" s="5">
        <v>4</v>
      </c>
      <c r="AA10" s="5">
        <v>1</v>
      </c>
      <c r="AB10" s="5">
        <v>1</v>
      </c>
      <c r="AC10" s="5">
        <v>1</v>
      </c>
      <c r="AD10" s="8">
        <f>SUM(Form_Responses1[[#This Row],[wtp1]:[wtp4]])</f>
        <v>7</v>
      </c>
      <c r="AE10" s="10" t="s">
        <v>33</v>
      </c>
      <c r="AF10" s="8"/>
      <c r="AG10" s="8"/>
    </row>
    <row r="11" spans="1:34" ht="13.2" x14ac:dyDescent="0.25">
      <c r="A11" s="4">
        <v>45786.466696412041</v>
      </c>
      <c r="B11" s="5">
        <v>0</v>
      </c>
      <c r="C11" s="5">
        <v>2</v>
      </c>
      <c r="D11" s="5">
        <v>2</v>
      </c>
      <c r="E11" s="5">
        <v>1</v>
      </c>
      <c r="F11" s="5">
        <v>4</v>
      </c>
      <c r="G11" s="5">
        <v>5</v>
      </c>
      <c r="H11" s="5" t="s">
        <v>21</v>
      </c>
      <c r="I11" s="5">
        <v>2</v>
      </c>
      <c r="J11" s="5" t="s">
        <v>25</v>
      </c>
      <c r="K11" s="5" t="s">
        <v>23</v>
      </c>
      <c r="L11" s="5" t="s">
        <v>24</v>
      </c>
      <c r="M11" s="5">
        <v>1</v>
      </c>
      <c r="N11" s="5" t="s">
        <v>27</v>
      </c>
      <c r="O11" s="5" t="s">
        <v>34</v>
      </c>
      <c r="P11" s="5">
        <v>5000</v>
      </c>
      <c r="Q11" s="5">
        <v>2</v>
      </c>
      <c r="R11" s="5">
        <v>1</v>
      </c>
      <c r="S11" s="5">
        <v>1</v>
      </c>
      <c r="T11" s="5">
        <f>SUM(Form_Responses1[[#This Row],[ChoiceSet1]:[ChoiceSet3]])</f>
        <v>4</v>
      </c>
      <c r="U11" s="22">
        <v>4</v>
      </c>
      <c r="V11" s="22">
        <v>2</v>
      </c>
      <c r="W11" s="22">
        <v>3</v>
      </c>
      <c r="X11" s="22">
        <v>1</v>
      </c>
      <c r="Y11" s="5">
        <f>SUM(Form_Responses1[[#This Row],[WaktuTempuh]:[Keamanan]])</f>
        <v>10</v>
      </c>
      <c r="Z11" s="5">
        <v>2</v>
      </c>
      <c r="AA11" s="5">
        <v>2</v>
      </c>
      <c r="AB11" s="5">
        <v>2</v>
      </c>
      <c r="AC11" s="5">
        <v>2</v>
      </c>
      <c r="AD11" s="8">
        <f>SUM(Form_Responses1[[#This Row],[wtp1]:[wtp4]])</f>
        <v>8</v>
      </c>
      <c r="AE11" s="11" t="s">
        <v>35</v>
      </c>
      <c r="AF11" s="5"/>
      <c r="AG11" s="5"/>
    </row>
    <row r="12" spans="1:34" ht="13.2" x14ac:dyDescent="0.25">
      <c r="A12" s="7">
        <v>45786.469204849534</v>
      </c>
      <c r="B12" s="8">
        <v>0</v>
      </c>
      <c r="C12" s="8">
        <v>2</v>
      </c>
      <c r="D12" s="8">
        <v>1</v>
      </c>
      <c r="E12" s="8">
        <v>1</v>
      </c>
      <c r="F12" s="8">
        <v>4</v>
      </c>
      <c r="G12" s="8">
        <v>5</v>
      </c>
      <c r="H12" s="8" t="s">
        <v>14</v>
      </c>
      <c r="I12" s="8">
        <v>2</v>
      </c>
      <c r="J12" s="8" t="s">
        <v>15</v>
      </c>
      <c r="K12" s="8" t="s">
        <v>23</v>
      </c>
      <c r="L12" s="8" t="s">
        <v>24</v>
      </c>
      <c r="M12" s="8">
        <v>2</v>
      </c>
      <c r="N12" s="8" t="s">
        <v>19</v>
      </c>
      <c r="O12" s="8" t="s">
        <v>20</v>
      </c>
      <c r="P12" s="8">
        <v>8000</v>
      </c>
      <c r="Q12" s="8">
        <v>2</v>
      </c>
      <c r="R12" s="8">
        <v>2</v>
      </c>
      <c r="S12" s="8">
        <v>2</v>
      </c>
      <c r="T12" s="8">
        <f>SUM(Form_Responses1[[#This Row],[ChoiceSet1]:[ChoiceSet3]])</f>
        <v>6</v>
      </c>
      <c r="U12" s="23">
        <v>4</v>
      </c>
      <c r="V12" s="23">
        <v>2</v>
      </c>
      <c r="W12" s="23">
        <v>1</v>
      </c>
      <c r="X12" s="23">
        <v>3</v>
      </c>
      <c r="Y12" s="5">
        <f>SUM(Form_Responses1[[#This Row],[WaktuTempuh]:[Keamanan]])</f>
        <v>10</v>
      </c>
      <c r="Z12" s="5">
        <v>2</v>
      </c>
      <c r="AA12" s="5">
        <v>2</v>
      </c>
      <c r="AB12" s="5">
        <v>2</v>
      </c>
      <c r="AC12" s="5">
        <v>4</v>
      </c>
      <c r="AD12" s="8">
        <f>SUM(Form_Responses1[[#This Row],[wtp1]:[wtp4]])</f>
        <v>10</v>
      </c>
      <c r="AE12" s="10" t="s">
        <v>36</v>
      </c>
      <c r="AF12" s="8"/>
      <c r="AG12" s="8"/>
    </row>
    <row r="13" spans="1:34" ht="13.2" x14ac:dyDescent="0.25">
      <c r="A13" s="4">
        <v>45786.474275312503</v>
      </c>
      <c r="B13" s="5">
        <v>0</v>
      </c>
      <c r="C13" s="5">
        <v>2</v>
      </c>
      <c r="D13" s="5">
        <v>1</v>
      </c>
      <c r="E13" s="5">
        <v>1</v>
      </c>
      <c r="F13" s="5">
        <v>6</v>
      </c>
      <c r="G13" s="5">
        <v>4</v>
      </c>
      <c r="H13" s="5" t="s">
        <v>21</v>
      </c>
      <c r="I13" s="5">
        <v>2</v>
      </c>
      <c r="J13" s="5" t="s">
        <v>15</v>
      </c>
      <c r="K13" s="5" t="s">
        <v>16</v>
      </c>
      <c r="L13" s="5" t="s">
        <v>70</v>
      </c>
      <c r="M13" s="5">
        <v>2</v>
      </c>
      <c r="N13" s="5" t="s">
        <v>19</v>
      </c>
      <c r="O13" s="5" t="s">
        <v>20</v>
      </c>
      <c r="P13" s="5">
        <v>6000</v>
      </c>
      <c r="Q13" s="5">
        <v>2</v>
      </c>
      <c r="R13" s="5">
        <v>1</v>
      </c>
      <c r="S13" s="5">
        <v>1</v>
      </c>
      <c r="T13" s="5">
        <f>SUM(Form_Responses1[[#This Row],[ChoiceSet1]:[ChoiceSet3]])</f>
        <v>4</v>
      </c>
      <c r="U13" s="22">
        <v>4</v>
      </c>
      <c r="V13" s="22">
        <v>1</v>
      </c>
      <c r="W13" s="22">
        <v>3</v>
      </c>
      <c r="X13" s="22">
        <v>2</v>
      </c>
      <c r="Y13" s="5">
        <f>SUM(Form_Responses1[[#This Row],[WaktuTempuh]:[Keamanan]])</f>
        <v>10</v>
      </c>
      <c r="Z13" s="5">
        <v>3</v>
      </c>
      <c r="AA13" s="5">
        <v>3</v>
      </c>
      <c r="AB13" s="5">
        <v>3</v>
      </c>
      <c r="AC13" s="5">
        <v>3</v>
      </c>
      <c r="AD13" s="8">
        <f>SUM(Form_Responses1[[#This Row],[wtp1]:[wtp4]])</f>
        <v>12</v>
      </c>
      <c r="AE13" s="11" t="s">
        <v>37</v>
      </c>
      <c r="AF13" s="5"/>
      <c r="AG13" s="5"/>
    </row>
    <row r="14" spans="1:34" ht="13.2" x14ac:dyDescent="0.25">
      <c r="A14" s="7">
        <v>45786.47430681713</v>
      </c>
      <c r="B14" s="8">
        <v>0</v>
      </c>
      <c r="C14" s="8">
        <v>1</v>
      </c>
      <c r="D14" s="8">
        <v>1</v>
      </c>
      <c r="E14" s="8">
        <v>2</v>
      </c>
      <c r="F14" s="8">
        <v>2</v>
      </c>
      <c r="G14" s="8">
        <v>2</v>
      </c>
      <c r="H14" s="8" t="s">
        <v>14</v>
      </c>
      <c r="I14" s="8">
        <v>1</v>
      </c>
      <c r="J14" s="8" t="s">
        <v>25</v>
      </c>
      <c r="K14" s="8" t="s">
        <v>16</v>
      </c>
      <c r="L14" s="5" t="s">
        <v>70</v>
      </c>
      <c r="M14" s="8">
        <v>2</v>
      </c>
      <c r="N14" s="8" t="s">
        <v>17</v>
      </c>
      <c r="O14" s="8" t="s">
        <v>34</v>
      </c>
      <c r="P14" s="8">
        <v>6000</v>
      </c>
      <c r="Q14" s="8">
        <v>1</v>
      </c>
      <c r="R14" s="8">
        <v>1</v>
      </c>
      <c r="S14" s="8">
        <v>1</v>
      </c>
      <c r="T14" s="8">
        <f>SUM(Form_Responses1[[#This Row],[ChoiceSet1]:[ChoiceSet3]])</f>
        <v>3</v>
      </c>
      <c r="U14" s="23">
        <v>2</v>
      </c>
      <c r="V14" s="23">
        <v>1</v>
      </c>
      <c r="W14" s="23">
        <v>3</v>
      </c>
      <c r="X14" s="23">
        <v>4</v>
      </c>
      <c r="Y14" s="5">
        <f>SUM(Form_Responses1[[#This Row],[WaktuTempuh]:[Keamanan]])</f>
        <v>10</v>
      </c>
      <c r="Z14" s="5">
        <v>4</v>
      </c>
      <c r="AA14" s="5">
        <v>4</v>
      </c>
      <c r="AB14" s="5">
        <v>4</v>
      </c>
      <c r="AC14" s="5">
        <v>4</v>
      </c>
      <c r="AD14" s="8">
        <f>SUM(Form_Responses1[[#This Row],[wtp1]:[wtp4]])</f>
        <v>16</v>
      </c>
      <c r="AE14" s="10" t="s">
        <v>38</v>
      </c>
      <c r="AF14" s="8"/>
      <c r="AG14" s="8"/>
    </row>
    <row r="15" spans="1:34" ht="13.2" x14ac:dyDescent="0.25">
      <c r="A15" s="4">
        <v>45786.475859930557</v>
      </c>
      <c r="B15" s="5">
        <v>0</v>
      </c>
      <c r="C15" s="5">
        <v>1</v>
      </c>
      <c r="D15" s="5">
        <v>2</v>
      </c>
      <c r="E15" s="5">
        <v>2</v>
      </c>
      <c r="F15" s="5">
        <v>2</v>
      </c>
      <c r="G15" s="5">
        <v>2</v>
      </c>
      <c r="H15" s="5" t="s">
        <v>14</v>
      </c>
      <c r="I15" s="5">
        <v>2</v>
      </c>
      <c r="J15" s="5" t="s">
        <v>25</v>
      </c>
      <c r="K15" s="5" t="s">
        <v>16</v>
      </c>
      <c r="L15" s="5" t="s">
        <v>24</v>
      </c>
      <c r="M15" s="5">
        <v>2</v>
      </c>
      <c r="N15" s="5" t="s">
        <v>17</v>
      </c>
      <c r="O15" s="5" t="s">
        <v>18</v>
      </c>
      <c r="P15" s="5">
        <v>8000</v>
      </c>
      <c r="Q15" s="5">
        <v>2</v>
      </c>
      <c r="R15" s="5">
        <v>2</v>
      </c>
      <c r="S15" s="5">
        <v>2</v>
      </c>
      <c r="T15" s="5">
        <f>SUM(Form_Responses1[[#This Row],[ChoiceSet1]:[ChoiceSet3]])</f>
        <v>6</v>
      </c>
      <c r="U15" s="22">
        <v>2</v>
      </c>
      <c r="V15" s="22">
        <v>1</v>
      </c>
      <c r="W15" s="22">
        <v>4</v>
      </c>
      <c r="X15" s="22">
        <v>3</v>
      </c>
      <c r="Y15" s="5">
        <f>SUM(Form_Responses1[[#This Row],[WaktuTempuh]:[Keamanan]])</f>
        <v>10</v>
      </c>
      <c r="Z15" s="5">
        <v>3</v>
      </c>
      <c r="AA15" s="5">
        <v>2</v>
      </c>
      <c r="AB15" s="5">
        <v>2</v>
      </c>
      <c r="AC15" s="5">
        <v>2</v>
      </c>
      <c r="AD15" s="8">
        <f>SUM(Form_Responses1[[#This Row],[wtp1]:[wtp4]])</f>
        <v>9</v>
      </c>
      <c r="AE15" s="11" t="s">
        <v>39</v>
      </c>
      <c r="AF15" s="5"/>
      <c r="AG15" s="5"/>
    </row>
    <row r="16" spans="1:34" ht="13.2" x14ac:dyDescent="0.25">
      <c r="A16" s="7">
        <v>45786.477937696764</v>
      </c>
      <c r="B16" s="8">
        <v>0</v>
      </c>
      <c r="C16" s="8">
        <v>2</v>
      </c>
      <c r="D16" s="8">
        <v>1</v>
      </c>
      <c r="E16" s="8">
        <v>2</v>
      </c>
      <c r="F16" s="8">
        <v>6</v>
      </c>
      <c r="G16" s="8">
        <v>2</v>
      </c>
      <c r="H16" s="8" t="s">
        <v>14</v>
      </c>
      <c r="I16" s="8">
        <v>1</v>
      </c>
      <c r="J16" s="8" t="s">
        <v>26</v>
      </c>
      <c r="K16" s="8" t="s">
        <v>16</v>
      </c>
      <c r="L16" s="5" t="s">
        <v>74</v>
      </c>
      <c r="M16" s="8">
        <v>3</v>
      </c>
      <c r="N16" s="8" t="s">
        <v>19</v>
      </c>
      <c r="O16" s="8" t="s">
        <v>20</v>
      </c>
      <c r="P16" s="8">
        <v>6000</v>
      </c>
      <c r="Q16" s="8">
        <v>2</v>
      </c>
      <c r="R16" s="8">
        <v>2</v>
      </c>
      <c r="S16" s="8">
        <v>2</v>
      </c>
      <c r="T16" s="8">
        <f>SUM(Form_Responses1[[#This Row],[ChoiceSet1]:[ChoiceSet3]])</f>
        <v>6</v>
      </c>
      <c r="U16" s="22">
        <v>1</v>
      </c>
      <c r="V16" s="22">
        <v>2</v>
      </c>
      <c r="W16" s="22">
        <v>4</v>
      </c>
      <c r="X16" s="22">
        <v>3</v>
      </c>
      <c r="Y16" s="5">
        <f>SUM(Form_Responses1[[#This Row],[WaktuTempuh]:[Keamanan]])</f>
        <v>10</v>
      </c>
      <c r="Z16" s="5">
        <v>2</v>
      </c>
      <c r="AA16" s="5">
        <v>3</v>
      </c>
      <c r="AB16" s="5">
        <v>1</v>
      </c>
      <c r="AC16" s="5">
        <v>1</v>
      </c>
      <c r="AD16" s="8">
        <f>SUM(Form_Responses1[[#This Row],[wtp1]:[wtp4]])</f>
        <v>7</v>
      </c>
      <c r="AE16" s="10" t="s">
        <v>40</v>
      </c>
      <c r="AF16" s="8"/>
      <c r="AG16" s="8"/>
    </row>
    <row r="17" spans="1:33" ht="13.2" x14ac:dyDescent="0.25">
      <c r="A17" s="4">
        <v>45786.478257777781</v>
      </c>
      <c r="B17" s="5">
        <v>0</v>
      </c>
      <c r="C17" s="5">
        <v>2</v>
      </c>
      <c r="D17" s="5">
        <v>1</v>
      </c>
      <c r="E17" s="5">
        <v>1</v>
      </c>
      <c r="F17" s="5">
        <v>4</v>
      </c>
      <c r="G17" s="5">
        <v>3</v>
      </c>
      <c r="H17" s="5" t="s">
        <v>14</v>
      </c>
      <c r="I17" s="5">
        <v>2</v>
      </c>
      <c r="J17" s="5" t="s">
        <v>26</v>
      </c>
      <c r="K17" s="5" t="s">
        <v>16</v>
      </c>
      <c r="L17" s="5" t="s">
        <v>24</v>
      </c>
      <c r="M17" s="5">
        <v>1</v>
      </c>
      <c r="N17" s="5" t="s">
        <v>31</v>
      </c>
      <c r="O17" s="5" t="s">
        <v>20</v>
      </c>
      <c r="P17" s="5">
        <v>8000</v>
      </c>
      <c r="Q17" s="5">
        <v>2</v>
      </c>
      <c r="R17" s="5">
        <v>1</v>
      </c>
      <c r="S17" s="5">
        <v>1</v>
      </c>
      <c r="T17" s="5">
        <f>SUM(Form_Responses1[[#This Row],[ChoiceSet1]:[ChoiceSet3]])</f>
        <v>4</v>
      </c>
      <c r="U17" s="23">
        <v>2</v>
      </c>
      <c r="V17" s="23">
        <v>1</v>
      </c>
      <c r="W17" s="23">
        <v>3</v>
      </c>
      <c r="X17" s="23">
        <v>4</v>
      </c>
      <c r="Y17" s="5">
        <f>SUM(Form_Responses1[[#This Row],[WaktuTempuh]:[Keamanan]])</f>
        <v>10</v>
      </c>
      <c r="Z17" s="5">
        <v>2</v>
      </c>
      <c r="AA17" s="5">
        <v>1</v>
      </c>
      <c r="AB17" s="5">
        <v>1</v>
      </c>
      <c r="AC17" s="5">
        <v>1</v>
      </c>
      <c r="AD17" s="8">
        <f>SUM(Form_Responses1[[#This Row],[wtp1]:[wtp4]])</f>
        <v>5</v>
      </c>
      <c r="AE17" s="11" t="s">
        <v>41</v>
      </c>
      <c r="AF17" s="5"/>
      <c r="AG17" s="5"/>
    </row>
    <row r="18" spans="1:33" ht="13.2" x14ac:dyDescent="0.25">
      <c r="A18" s="7">
        <v>45786.507587719912</v>
      </c>
      <c r="B18" s="8">
        <v>0</v>
      </c>
      <c r="C18" s="8">
        <v>2</v>
      </c>
      <c r="D18" s="8">
        <v>2</v>
      </c>
      <c r="E18" s="8">
        <v>2</v>
      </c>
      <c r="F18" s="8">
        <v>4</v>
      </c>
      <c r="G18" s="8">
        <v>5</v>
      </c>
      <c r="H18" s="8" t="s">
        <v>14</v>
      </c>
      <c r="I18" s="8">
        <v>2</v>
      </c>
      <c r="J18" s="8" t="s">
        <v>26</v>
      </c>
      <c r="K18" s="8" t="s">
        <v>16</v>
      </c>
      <c r="L18" s="8" t="s">
        <v>24</v>
      </c>
      <c r="M18" s="8">
        <v>1</v>
      </c>
      <c r="N18" s="8" t="s">
        <v>31</v>
      </c>
      <c r="O18" s="8" t="s">
        <v>20</v>
      </c>
      <c r="P18" s="8">
        <v>6000</v>
      </c>
      <c r="Q18" s="8">
        <v>2</v>
      </c>
      <c r="R18" s="8">
        <v>2</v>
      </c>
      <c r="S18" s="8">
        <v>2</v>
      </c>
      <c r="T18" s="8">
        <f>SUM(Form_Responses1[[#This Row],[ChoiceSet1]:[ChoiceSet3]])</f>
        <v>6</v>
      </c>
      <c r="U18" s="22">
        <v>4</v>
      </c>
      <c r="V18" s="22">
        <v>1</v>
      </c>
      <c r="W18" s="22">
        <v>3</v>
      </c>
      <c r="X18" s="22">
        <v>2</v>
      </c>
      <c r="Y18" s="5">
        <f>SUM(Form_Responses1[[#This Row],[WaktuTempuh]:[Keamanan]])</f>
        <v>10</v>
      </c>
      <c r="Z18" s="5">
        <v>3</v>
      </c>
      <c r="AA18" s="5">
        <v>2</v>
      </c>
      <c r="AB18" s="5">
        <v>3</v>
      </c>
      <c r="AC18" s="5">
        <v>2</v>
      </c>
      <c r="AD18" s="8">
        <f>SUM(Form_Responses1[[#This Row],[wtp1]:[wtp4]])</f>
        <v>10</v>
      </c>
      <c r="AE18" s="10" t="s">
        <v>42</v>
      </c>
      <c r="AF18" s="8"/>
      <c r="AG18" s="8"/>
    </row>
    <row r="19" spans="1:33" ht="13.2" x14ac:dyDescent="0.25">
      <c r="A19" s="4">
        <v>45786.510371377313</v>
      </c>
      <c r="B19" s="5">
        <v>0</v>
      </c>
      <c r="C19" s="5">
        <v>1</v>
      </c>
      <c r="D19" s="5">
        <v>1</v>
      </c>
      <c r="E19" s="5">
        <v>2</v>
      </c>
      <c r="F19" s="5">
        <v>4</v>
      </c>
      <c r="G19" s="5">
        <v>2</v>
      </c>
      <c r="H19" s="5" t="s">
        <v>14</v>
      </c>
      <c r="I19" s="5">
        <v>1</v>
      </c>
      <c r="J19" s="5" t="s">
        <v>15</v>
      </c>
      <c r="K19" s="5" t="s">
        <v>16</v>
      </c>
      <c r="L19" s="5" t="s">
        <v>24</v>
      </c>
      <c r="M19" s="5">
        <v>1</v>
      </c>
      <c r="N19" s="5" t="s">
        <v>27</v>
      </c>
      <c r="O19" s="5" t="s">
        <v>18</v>
      </c>
      <c r="P19" s="5">
        <v>6000</v>
      </c>
      <c r="Q19" s="5">
        <v>2</v>
      </c>
      <c r="R19" s="5">
        <v>2</v>
      </c>
      <c r="S19" s="5">
        <v>2</v>
      </c>
      <c r="T19" s="5">
        <f>SUM(Form_Responses1[[#This Row],[ChoiceSet1]:[ChoiceSet3]])</f>
        <v>6</v>
      </c>
      <c r="U19" s="23">
        <v>4</v>
      </c>
      <c r="V19" s="23">
        <v>1</v>
      </c>
      <c r="W19" s="23">
        <v>2</v>
      </c>
      <c r="X19" s="23">
        <v>3</v>
      </c>
      <c r="Y19" s="5">
        <f>SUM(Form_Responses1[[#This Row],[WaktuTempuh]:[Keamanan]])</f>
        <v>10</v>
      </c>
      <c r="Z19" s="5">
        <v>2</v>
      </c>
      <c r="AA19" s="5">
        <v>2</v>
      </c>
      <c r="AB19" s="5">
        <v>3</v>
      </c>
      <c r="AC19" s="5">
        <v>3</v>
      </c>
      <c r="AD19" s="8">
        <f>SUM(Form_Responses1[[#This Row],[wtp1]:[wtp4]])</f>
        <v>10</v>
      </c>
      <c r="AE19" s="11" t="s">
        <v>43</v>
      </c>
      <c r="AF19" s="5"/>
      <c r="AG19" s="5"/>
    </row>
    <row r="20" spans="1:33" ht="13.2" x14ac:dyDescent="0.25">
      <c r="A20" s="7">
        <v>45786.574087546294</v>
      </c>
      <c r="B20" s="8">
        <v>0</v>
      </c>
      <c r="C20" s="8">
        <v>2</v>
      </c>
      <c r="D20" s="8">
        <v>2</v>
      </c>
      <c r="E20" s="8">
        <v>1</v>
      </c>
      <c r="F20" s="8">
        <v>3</v>
      </c>
      <c r="G20" s="8">
        <v>3</v>
      </c>
      <c r="H20" s="8" t="s">
        <v>21</v>
      </c>
      <c r="I20" s="8">
        <v>2</v>
      </c>
      <c r="J20" s="8" t="s">
        <v>25</v>
      </c>
      <c r="K20" s="8" t="s">
        <v>23</v>
      </c>
      <c r="L20" s="5" t="s">
        <v>70</v>
      </c>
      <c r="M20" s="8">
        <v>2</v>
      </c>
      <c r="N20" s="8" t="s">
        <v>19</v>
      </c>
      <c r="O20" s="8" t="s">
        <v>18</v>
      </c>
      <c r="P20" s="8">
        <v>6000</v>
      </c>
      <c r="Q20" s="8">
        <v>2</v>
      </c>
      <c r="R20" s="8">
        <v>1</v>
      </c>
      <c r="S20" s="8">
        <v>2</v>
      </c>
      <c r="T20" s="8">
        <f>SUM(Form_Responses1[[#This Row],[ChoiceSet1]:[ChoiceSet3]])</f>
        <v>5</v>
      </c>
      <c r="U20" s="22">
        <v>4</v>
      </c>
      <c r="V20" s="22">
        <v>3</v>
      </c>
      <c r="W20" s="22">
        <v>2</v>
      </c>
      <c r="X20" s="22">
        <v>1</v>
      </c>
      <c r="Y20" s="5">
        <f>SUM(Form_Responses1[[#This Row],[WaktuTempuh]:[Keamanan]])</f>
        <v>10</v>
      </c>
      <c r="Z20" s="5">
        <v>1</v>
      </c>
      <c r="AA20" s="5">
        <v>1</v>
      </c>
      <c r="AB20" s="5">
        <v>1</v>
      </c>
      <c r="AC20" s="5">
        <v>1</v>
      </c>
      <c r="AD20" s="8">
        <f>SUM(Form_Responses1[[#This Row],[wtp1]:[wtp4]])</f>
        <v>4</v>
      </c>
      <c r="AE20" s="10" t="s">
        <v>44</v>
      </c>
      <c r="AF20" s="8"/>
      <c r="AG20" s="8"/>
    </row>
    <row r="21" spans="1:33" ht="13.2" x14ac:dyDescent="0.25">
      <c r="A21" s="4">
        <v>45786.59470011574</v>
      </c>
      <c r="B21" s="5">
        <v>0</v>
      </c>
      <c r="C21" s="5">
        <v>1</v>
      </c>
      <c r="D21" s="5">
        <v>1</v>
      </c>
      <c r="E21" s="5">
        <v>1</v>
      </c>
      <c r="F21" s="5">
        <v>3</v>
      </c>
      <c r="G21" s="5">
        <v>5</v>
      </c>
      <c r="H21" s="5" t="s">
        <v>14</v>
      </c>
      <c r="I21" s="5">
        <v>2</v>
      </c>
      <c r="J21" s="5" t="s">
        <v>25</v>
      </c>
      <c r="K21" s="5" t="s">
        <v>16</v>
      </c>
      <c r="L21" s="5" t="s">
        <v>70</v>
      </c>
      <c r="M21" s="5">
        <v>2</v>
      </c>
      <c r="N21" s="5" t="s">
        <v>17</v>
      </c>
      <c r="O21" s="5" t="s">
        <v>18</v>
      </c>
      <c r="P21" s="5">
        <v>5000</v>
      </c>
      <c r="Q21" s="5">
        <v>1</v>
      </c>
      <c r="R21" s="5">
        <v>1</v>
      </c>
      <c r="S21" s="5">
        <v>1</v>
      </c>
      <c r="T21" s="5">
        <f>SUM(Form_Responses1[[#This Row],[ChoiceSet1]:[ChoiceSet3]])</f>
        <v>3</v>
      </c>
      <c r="U21" s="23">
        <v>1</v>
      </c>
      <c r="V21" s="23">
        <v>2</v>
      </c>
      <c r="W21" s="23">
        <v>3</v>
      </c>
      <c r="X21" s="23">
        <v>4</v>
      </c>
      <c r="Y21" s="5">
        <f>SUM(Form_Responses1[[#This Row],[WaktuTempuh]:[Keamanan]])</f>
        <v>10</v>
      </c>
      <c r="Z21" s="5">
        <v>3</v>
      </c>
      <c r="AA21" s="5">
        <v>2</v>
      </c>
      <c r="AB21" s="5">
        <v>3</v>
      </c>
      <c r="AC21" s="5">
        <v>3</v>
      </c>
      <c r="AD21" s="8">
        <f>SUM(Form_Responses1[[#This Row],[wtp1]:[wtp4]])</f>
        <v>11</v>
      </c>
      <c r="AE21" s="11" t="s">
        <v>45</v>
      </c>
      <c r="AF21" s="5"/>
      <c r="AG21" s="5"/>
    </row>
    <row r="22" spans="1:33" ht="13.2" x14ac:dyDescent="0.25">
      <c r="A22" s="7">
        <v>45786.616377858794</v>
      </c>
      <c r="B22" s="8">
        <v>0</v>
      </c>
      <c r="C22" s="8">
        <v>2</v>
      </c>
      <c r="D22" s="8">
        <v>2</v>
      </c>
      <c r="E22" s="8">
        <v>2</v>
      </c>
      <c r="F22" s="8">
        <v>4</v>
      </c>
      <c r="G22" s="8">
        <v>3</v>
      </c>
      <c r="H22" s="8" t="s">
        <v>21</v>
      </c>
      <c r="I22" s="8">
        <v>2</v>
      </c>
      <c r="J22" s="8" t="s">
        <v>15</v>
      </c>
      <c r="K22" s="8" t="s">
        <v>23</v>
      </c>
      <c r="L22" s="8" t="s">
        <v>24</v>
      </c>
      <c r="M22" s="8">
        <v>2</v>
      </c>
      <c r="N22" s="8" t="s">
        <v>19</v>
      </c>
      <c r="O22" s="8" t="s">
        <v>18</v>
      </c>
      <c r="P22" s="8">
        <v>5000</v>
      </c>
      <c r="Q22" s="8">
        <v>1</v>
      </c>
      <c r="R22" s="8">
        <v>1</v>
      </c>
      <c r="S22" s="8">
        <v>1</v>
      </c>
      <c r="T22" s="8">
        <f>SUM(Form_Responses1[[#This Row],[ChoiceSet1]:[ChoiceSet3]])</f>
        <v>3</v>
      </c>
      <c r="U22" s="22">
        <v>3</v>
      </c>
      <c r="V22" s="22">
        <v>4</v>
      </c>
      <c r="W22" s="22">
        <v>1</v>
      </c>
      <c r="X22" s="22">
        <v>2</v>
      </c>
      <c r="Y22" s="5">
        <f>SUM(Form_Responses1[[#This Row],[WaktuTempuh]:[Keamanan]])</f>
        <v>10</v>
      </c>
      <c r="Z22" s="5">
        <v>1</v>
      </c>
      <c r="AA22" s="5">
        <v>1</v>
      </c>
      <c r="AB22" s="5">
        <v>1</v>
      </c>
      <c r="AC22" s="5">
        <v>1</v>
      </c>
      <c r="AD22" s="8">
        <f>SUM(Form_Responses1[[#This Row],[wtp1]:[wtp4]])</f>
        <v>4</v>
      </c>
      <c r="AE22" s="10" t="s">
        <v>46</v>
      </c>
      <c r="AF22" s="8"/>
      <c r="AG22" s="8"/>
    </row>
    <row r="23" spans="1:33" ht="13.2" x14ac:dyDescent="0.25">
      <c r="A23" s="4">
        <v>45786.617853807868</v>
      </c>
      <c r="B23" s="5">
        <v>0</v>
      </c>
      <c r="C23" s="5">
        <v>2</v>
      </c>
      <c r="D23" s="5">
        <v>2</v>
      </c>
      <c r="E23" s="5">
        <v>2</v>
      </c>
      <c r="F23" s="5">
        <v>5</v>
      </c>
      <c r="G23" s="5">
        <v>1</v>
      </c>
      <c r="H23" s="5" t="s">
        <v>14</v>
      </c>
      <c r="I23" s="5">
        <v>2</v>
      </c>
      <c r="J23" s="5" t="s">
        <v>25</v>
      </c>
      <c r="K23" s="5" t="s">
        <v>16</v>
      </c>
      <c r="L23" s="5" t="s">
        <v>70</v>
      </c>
      <c r="M23" s="5">
        <v>2</v>
      </c>
      <c r="N23" s="5" t="s">
        <v>17</v>
      </c>
      <c r="O23" s="5" t="s">
        <v>18</v>
      </c>
      <c r="P23" s="5">
        <v>8000</v>
      </c>
      <c r="Q23" s="5">
        <v>2</v>
      </c>
      <c r="R23" s="5">
        <v>1</v>
      </c>
      <c r="S23" s="5">
        <v>2</v>
      </c>
      <c r="T23" s="5">
        <f>SUM(Form_Responses1[[#This Row],[ChoiceSet1]:[ChoiceSet3]])</f>
        <v>5</v>
      </c>
      <c r="U23" s="23">
        <v>1</v>
      </c>
      <c r="V23" s="23">
        <v>2</v>
      </c>
      <c r="W23" s="23">
        <v>3</v>
      </c>
      <c r="X23" s="23">
        <v>4</v>
      </c>
      <c r="Y23" s="5">
        <f>SUM(Form_Responses1[[#This Row],[WaktuTempuh]:[Keamanan]])</f>
        <v>10</v>
      </c>
      <c r="Z23" s="5">
        <v>3</v>
      </c>
      <c r="AA23" s="5">
        <v>3</v>
      </c>
      <c r="AB23" s="5">
        <v>1</v>
      </c>
      <c r="AC23" s="5">
        <v>3</v>
      </c>
      <c r="AD23" s="8">
        <f>SUM(Form_Responses1[[#This Row],[wtp1]:[wtp4]])</f>
        <v>10</v>
      </c>
      <c r="AE23" s="11" t="s">
        <v>47</v>
      </c>
      <c r="AF23" s="5"/>
      <c r="AG23" s="5"/>
    </row>
    <row r="24" spans="1:33" ht="13.2" x14ac:dyDescent="0.25">
      <c r="A24" s="7">
        <v>45786.622018807873</v>
      </c>
      <c r="B24" s="8">
        <v>0</v>
      </c>
      <c r="C24" s="8">
        <v>2</v>
      </c>
      <c r="D24" s="8">
        <v>1</v>
      </c>
      <c r="E24" s="8">
        <v>2</v>
      </c>
      <c r="F24" s="8">
        <v>4</v>
      </c>
      <c r="G24" s="8">
        <v>4</v>
      </c>
      <c r="H24" s="8" t="s">
        <v>14</v>
      </c>
      <c r="I24" s="8">
        <v>1</v>
      </c>
      <c r="J24" s="8" t="s">
        <v>48</v>
      </c>
      <c r="K24" s="8" t="s">
        <v>23</v>
      </c>
      <c r="L24" s="8" t="s">
        <v>24</v>
      </c>
      <c r="M24" s="8">
        <v>2</v>
      </c>
      <c r="N24" s="8" t="s">
        <v>17</v>
      </c>
      <c r="O24" s="8" t="s">
        <v>20</v>
      </c>
      <c r="P24" s="8">
        <v>8000</v>
      </c>
      <c r="Q24" s="8">
        <v>1</v>
      </c>
      <c r="R24" s="8">
        <v>2</v>
      </c>
      <c r="S24" s="8">
        <v>2</v>
      </c>
      <c r="T24" s="8">
        <f>SUM(Form_Responses1[[#This Row],[ChoiceSet1]:[ChoiceSet3]])</f>
        <v>5</v>
      </c>
      <c r="U24" s="22">
        <v>4</v>
      </c>
      <c r="V24" s="22">
        <v>2</v>
      </c>
      <c r="W24" s="22">
        <v>3</v>
      </c>
      <c r="X24" s="22">
        <v>1</v>
      </c>
      <c r="Y24" s="5">
        <f>SUM(Form_Responses1[[#This Row],[WaktuTempuh]:[Keamanan]])</f>
        <v>10</v>
      </c>
      <c r="Z24" s="5">
        <v>1</v>
      </c>
      <c r="AA24" s="5">
        <v>3</v>
      </c>
      <c r="AB24" s="5">
        <v>2</v>
      </c>
      <c r="AC24" s="5">
        <v>2</v>
      </c>
      <c r="AD24" s="8">
        <f>SUM(Form_Responses1[[#This Row],[wtp1]:[wtp4]])</f>
        <v>8</v>
      </c>
      <c r="AE24" s="10" t="s">
        <v>49</v>
      </c>
      <c r="AF24" s="8"/>
      <c r="AG24" s="8"/>
    </row>
    <row r="25" spans="1:33" ht="13.2" x14ac:dyDescent="0.25">
      <c r="A25" s="4">
        <v>45786.634469363431</v>
      </c>
      <c r="B25" s="5">
        <v>0</v>
      </c>
      <c r="C25" s="5">
        <v>2</v>
      </c>
      <c r="D25" s="5">
        <v>1</v>
      </c>
      <c r="E25" s="5">
        <v>1</v>
      </c>
      <c r="F25" s="5">
        <v>6</v>
      </c>
      <c r="G25" s="5">
        <v>4</v>
      </c>
      <c r="H25" s="5" t="s">
        <v>14</v>
      </c>
      <c r="I25" s="5">
        <v>2</v>
      </c>
      <c r="J25" s="5" t="s">
        <v>25</v>
      </c>
      <c r="K25" s="5" t="s">
        <v>16</v>
      </c>
      <c r="L25" s="5" t="s">
        <v>70</v>
      </c>
      <c r="M25" s="5">
        <v>2</v>
      </c>
      <c r="N25" s="5" t="s">
        <v>17</v>
      </c>
      <c r="O25" s="5" t="s">
        <v>18</v>
      </c>
      <c r="P25" s="5">
        <v>5000</v>
      </c>
      <c r="Q25" s="5">
        <v>2</v>
      </c>
      <c r="R25" s="5">
        <v>1</v>
      </c>
      <c r="S25" s="5">
        <v>2</v>
      </c>
      <c r="T25" s="5">
        <f>SUM(Form_Responses1[[#This Row],[ChoiceSet1]:[ChoiceSet3]])</f>
        <v>5</v>
      </c>
      <c r="U25" s="23">
        <v>1</v>
      </c>
      <c r="V25" s="23">
        <v>2</v>
      </c>
      <c r="W25" s="23">
        <v>3</v>
      </c>
      <c r="X25" s="23">
        <v>4</v>
      </c>
      <c r="Y25" s="5">
        <f>SUM(Form_Responses1[[#This Row],[WaktuTempuh]:[Keamanan]])</f>
        <v>10</v>
      </c>
      <c r="Z25" s="5">
        <v>1</v>
      </c>
      <c r="AA25" s="5">
        <v>1</v>
      </c>
      <c r="AB25" s="5">
        <v>1</v>
      </c>
      <c r="AC25" s="5">
        <v>1</v>
      </c>
      <c r="AD25" s="8">
        <f>SUM(Form_Responses1[[#This Row],[wtp1]:[wtp4]])</f>
        <v>4</v>
      </c>
      <c r="AE25" s="11" t="s">
        <v>50</v>
      </c>
      <c r="AF25" s="5"/>
      <c r="AG25" s="5"/>
    </row>
    <row r="26" spans="1:33" ht="13.2" x14ac:dyDescent="0.25">
      <c r="A26" s="7">
        <v>45786.643930370366</v>
      </c>
      <c r="B26" s="8">
        <v>0</v>
      </c>
      <c r="C26" s="8">
        <v>1</v>
      </c>
      <c r="D26" s="8">
        <v>1</v>
      </c>
      <c r="E26" s="8">
        <v>2</v>
      </c>
      <c r="F26" s="8">
        <v>4</v>
      </c>
      <c r="G26" s="8">
        <v>3</v>
      </c>
      <c r="H26" s="8" t="s">
        <v>14</v>
      </c>
      <c r="I26" s="8">
        <v>2</v>
      </c>
      <c r="J26" s="8" t="s">
        <v>22</v>
      </c>
      <c r="K26" s="8" t="s">
        <v>16</v>
      </c>
      <c r="L26" s="8" t="s">
        <v>24</v>
      </c>
      <c r="M26" s="8">
        <v>2</v>
      </c>
      <c r="N26" s="8" t="s">
        <v>19</v>
      </c>
      <c r="O26" s="8" t="s">
        <v>20</v>
      </c>
      <c r="P26" s="8">
        <v>5000</v>
      </c>
      <c r="Q26" s="8">
        <v>2</v>
      </c>
      <c r="R26" s="8">
        <v>2</v>
      </c>
      <c r="S26" s="8">
        <v>2</v>
      </c>
      <c r="T26" s="8">
        <f>SUM(Form_Responses1[[#This Row],[ChoiceSet1]:[ChoiceSet3]])</f>
        <v>6</v>
      </c>
      <c r="U26" s="22">
        <v>1</v>
      </c>
      <c r="V26" s="22">
        <v>3</v>
      </c>
      <c r="W26" s="22">
        <v>2</v>
      </c>
      <c r="X26" s="22">
        <v>4</v>
      </c>
      <c r="Y26" s="5">
        <f>SUM(Form_Responses1[[#This Row],[WaktuTempuh]:[Keamanan]])</f>
        <v>10</v>
      </c>
      <c r="Z26" s="5">
        <v>1</v>
      </c>
      <c r="AA26" s="5">
        <v>3</v>
      </c>
      <c r="AB26" s="5">
        <v>1</v>
      </c>
      <c r="AC26" s="5">
        <v>1</v>
      </c>
      <c r="AD26" s="8">
        <f>SUM(Form_Responses1[[#This Row],[wtp1]:[wtp4]])</f>
        <v>6</v>
      </c>
      <c r="AE26" s="10" t="s">
        <v>51</v>
      </c>
      <c r="AF26" s="8"/>
      <c r="AG26" s="8"/>
    </row>
    <row r="27" spans="1:33" ht="13.2" x14ac:dyDescent="0.25">
      <c r="A27" s="4">
        <v>45786.669044699069</v>
      </c>
      <c r="B27" s="5">
        <v>0</v>
      </c>
      <c r="C27" s="5">
        <v>1</v>
      </c>
      <c r="D27" s="5">
        <v>2</v>
      </c>
      <c r="E27" s="5">
        <v>2</v>
      </c>
      <c r="F27" s="5">
        <v>1</v>
      </c>
      <c r="G27" s="5">
        <v>1</v>
      </c>
      <c r="H27" s="5" t="s">
        <v>14</v>
      </c>
      <c r="I27" s="5">
        <v>2</v>
      </c>
      <c r="J27" s="5" t="s">
        <v>25</v>
      </c>
      <c r="K27" s="5" t="s">
        <v>16</v>
      </c>
      <c r="L27" s="5" t="s">
        <v>24</v>
      </c>
      <c r="M27" s="5">
        <v>2</v>
      </c>
      <c r="N27" s="5" t="s">
        <v>19</v>
      </c>
      <c r="O27" s="5" t="s">
        <v>34</v>
      </c>
      <c r="P27" s="5">
        <v>8000</v>
      </c>
      <c r="Q27" s="5">
        <v>1</v>
      </c>
      <c r="R27" s="5">
        <v>1</v>
      </c>
      <c r="S27" s="5">
        <v>2</v>
      </c>
      <c r="T27" s="5">
        <f>SUM(Form_Responses1[[#This Row],[ChoiceSet1]:[ChoiceSet3]])</f>
        <v>4</v>
      </c>
      <c r="U27" s="23">
        <v>1</v>
      </c>
      <c r="V27" s="23">
        <v>3</v>
      </c>
      <c r="W27" s="23">
        <v>2</v>
      </c>
      <c r="X27" s="23">
        <v>4</v>
      </c>
      <c r="Y27" s="5">
        <f>SUM(Form_Responses1[[#This Row],[WaktuTempuh]:[Keamanan]])</f>
        <v>10</v>
      </c>
      <c r="Z27" s="5">
        <v>3</v>
      </c>
      <c r="AA27" s="5">
        <v>2</v>
      </c>
      <c r="AB27" s="5">
        <v>2</v>
      </c>
      <c r="AC27" s="5">
        <v>3</v>
      </c>
      <c r="AD27" s="8">
        <f>SUM(Form_Responses1[[#This Row],[wtp1]:[wtp4]])</f>
        <v>10</v>
      </c>
      <c r="AE27" s="11" t="s">
        <v>52</v>
      </c>
      <c r="AF27" s="5"/>
      <c r="AG27" s="5"/>
    </row>
    <row r="28" spans="1:33" ht="13.2" x14ac:dyDescent="0.25">
      <c r="A28" s="7">
        <v>45786.690750358801</v>
      </c>
      <c r="B28" s="8">
        <v>0</v>
      </c>
      <c r="C28" s="8">
        <v>1</v>
      </c>
      <c r="D28" s="8">
        <v>1</v>
      </c>
      <c r="E28" s="8">
        <v>2</v>
      </c>
      <c r="F28" s="8">
        <v>4</v>
      </c>
      <c r="G28" s="8">
        <v>4</v>
      </c>
      <c r="H28" s="8" t="s">
        <v>14</v>
      </c>
      <c r="I28" s="8">
        <v>1</v>
      </c>
      <c r="J28" s="8" t="s">
        <v>26</v>
      </c>
      <c r="K28" s="8" t="s">
        <v>16</v>
      </c>
      <c r="L28" s="8" t="s">
        <v>24</v>
      </c>
      <c r="M28" s="8">
        <v>1</v>
      </c>
      <c r="N28" s="8" t="s">
        <v>27</v>
      </c>
      <c r="O28" s="8" t="s">
        <v>34</v>
      </c>
      <c r="P28" s="8">
        <v>5000</v>
      </c>
      <c r="Q28" s="8">
        <v>2</v>
      </c>
      <c r="R28" s="8">
        <v>2</v>
      </c>
      <c r="S28" s="8">
        <v>2</v>
      </c>
      <c r="T28" s="8">
        <f>SUM(Form_Responses1[[#This Row],[ChoiceSet1]:[ChoiceSet3]])</f>
        <v>6</v>
      </c>
      <c r="U28" s="22">
        <v>2</v>
      </c>
      <c r="V28" s="22">
        <v>1</v>
      </c>
      <c r="W28" s="22">
        <v>3</v>
      </c>
      <c r="X28" s="22">
        <v>4</v>
      </c>
      <c r="Y28" s="5">
        <f>SUM(Form_Responses1[[#This Row],[WaktuTempuh]:[Keamanan]])</f>
        <v>10</v>
      </c>
      <c r="Z28" s="5">
        <v>4</v>
      </c>
      <c r="AA28" s="5">
        <v>4</v>
      </c>
      <c r="AB28" s="5">
        <v>4</v>
      </c>
      <c r="AC28" s="5">
        <v>4</v>
      </c>
      <c r="AD28" s="8">
        <f>SUM(Form_Responses1[[#This Row],[wtp1]:[wtp4]])</f>
        <v>16</v>
      </c>
      <c r="AE28" s="10" t="s">
        <v>53</v>
      </c>
      <c r="AF28" s="8"/>
      <c r="AG28" s="8"/>
    </row>
    <row r="29" spans="1:33" ht="13.2" x14ac:dyDescent="0.25">
      <c r="A29" s="4">
        <v>45786.693144641205</v>
      </c>
      <c r="B29" s="5">
        <v>0</v>
      </c>
      <c r="C29" s="5">
        <v>2</v>
      </c>
      <c r="D29" s="5">
        <v>2</v>
      </c>
      <c r="E29" s="5">
        <v>1</v>
      </c>
      <c r="F29" s="5">
        <v>4</v>
      </c>
      <c r="G29" s="5">
        <v>3</v>
      </c>
      <c r="H29" s="5" t="s">
        <v>21</v>
      </c>
      <c r="I29" s="5">
        <v>1</v>
      </c>
      <c r="J29" s="5" t="s">
        <v>48</v>
      </c>
      <c r="K29" s="5" t="s">
        <v>16</v>
      </c>
      <c r="L29" s="5" t="s">
        <v>24</v>
      </c>
      <c r="M29" s="5">
        <v>1</v>
      </c>
      <c r="N29" s="5" t="s">
        <v>27</v>
      </c>
      <c r="O29" s="5" t="s">
        <v>18</v>
      </c>
      <c r="P29" s="5">
        <v>6000</v>
      </c>
      <c r="Q29" s="5">
        <v>1</v>
      </c>
      <c r="R29" s="5">
        <v>1</v>
      </c>
      <c r="S29" s="5">
        <v>1</v>
      </c>
      <c r="T29" s="5">
        <f>SUM(Form_Responses1[[#This Row],[ChoiceSet1]:[ChoiceSet3]])</f>
        <v>3</v>
      </c>
      <c r="U29" s="23">
        <v>2</v>
      </c>
      <c r="V29" s="23">
        <v>1</v>
      </c>
      <c r="W29" s="23">
        <v>4</v>
      </c>
      <c r="X29" s="23">
        <v>3</v>
      </c>
      <c r="Y29" s="5">
        <f>SUM(Form_Responses1[[#This Row],[WaktuTempuh]:[Keamanan]])</f>
        <v>10</v>
      </c>
      <c r="Z29" s="5">
        <v>4</v>
      </c>
      <c r="AA29" s="5">
        <v>4</v>
      </c>
      <c r="AB29" s="5">
        <v>4</v>
      </c>
      <c r="AC29" s="5">
        <v>4</v>
      </c>
      <c r="AD29" s="8">
        <f>SUM(Form_Responses1[[#This Row],[wtp1]:[wtp4]])</f>
        <v>16</v>
      </c>
      <c r="AE29" s="11" t="s">
        <v>54</v>
      </c>
      <c r="AF29" s="5"/>
      <c r="AG29" s="5"/>
    </row>
    <row r="30" spans="1:33" ht="13.2" x14ac:dyDescent="0.25">
      <c r="A30" s="7">
        <v>45786.791500613428</v>
      </c>
      <c r="B30" s="8">
        <v>0</v>
      </c>
      <c r="C30" s="8">
        <v>2</v>
      </c>
      <c r="D30" s="8">
        <v>1</v>
      </c>
      <c r="E30" s="8">
        <v>2</v>
      </c>
      <c r="F30" s="8">
        <v>3</v>
      </c>
      <c r="G30" s="8">
        <v>4</v>
      </c>
      <c r="H30" s="8" t="s">
        <v>14</v>
      </c>
      <c r="I30" s="8">
        <v>1</v>
      </c>
      <c r="J30" s="8" t="s">
        <v>25</v>
      </c>
      <c r="K30" s="8" t="s">
        <v>16</v>
      </c>
      <c r="L30" s="5" t="s">
        <v>70</v>
      </c>
      <c r="M30" s="8">
        <v>1</v>
      </c>
      <c r="N30" s="8" t="s">
        <v>17</v>
      </c>
      <c r="O30" s="8" t="s">
        <v>20</v>
      </c>
      <c r="P30" s="8">
        <v>5000</v>
      </c>
      <c r="Q30" s="8">
        <v>2</v>
      </c>
      <c r="R30" s="8">
        <v>2</v>
      </c>
      <c r="S30" s="8">
        <v>2</v>
      </c>
      <c r="T30" s="8">
        <f>SUM(Form_Responses1[[#This Row],[ChoiceSet1]:[ChoiceSet3]])</f>
        <v>6</v>
      </c>
      <c r="U30" s="22">
        <v>1</v>
      </c>
      <c r="V30" s="22">
        <v>2</v>
      </c>
      <c r="W30" s="22">
        <v>3</v>
      </c>
      <c r="X30" s="22">
        <v>4</v>
      </c>
      <c r="Y30" s="5">
        <f>SUM(Form_Responses1[[#This Row],[WaktuTempuh]:[Keamanan]])</f>
        <v>10</v>
      </c>
      <c r="Z30" s="5">
        <v>4</v>
      </c>
      <c r="AA30" s="5">
        <v>3</v>
      </c>
      <c r="AB30" s="5">
        <v>3</v>
      </c>
      <c r="AC30" s="5">
        <v>3</v>
      </c>
      <c r="AD30" s="8">
        <f>SUM(Form_Responses1[[#This Row],[wtp1]:[wtp4]])</f>
        <v>13</v>
      </c>
      <c r="AE30" s="10" t="s">
        <v>55</v>
      </c>
      <c r="AF30" s="8"/>
      <c r="AG30" s="8"/>
    </row>
    <row r="31" spans="1:33" ht="13.2" x14ac:dyDescent="0.25">
      <c r="A31" s="4">
        <v>45786.805222418981</v>
      </c>
      <c r="B31" s="5">
        <v>0</v>
      </c>
      <c r="C31" s="5">
        <v>2</v>
      </c>
      <c r="D31" s="5">
        <v>1</v>
      </c>
      <c r="E31" s="5">
        <v>1</v>
      </c>
      <c r="F31" s="5">
        <v>4</v>
      </c>
      <c r="G31" s="5">
        <v>3</v>
      </c>
      <c r="H31" s="5" t="s">
        <v>14</v>
      </c>
      <c r="I31" s="5">
        <v>2</v>
      </c>
      <c r="J31" s="5" t="s">
        <v>15</v>
      </c>
      <c r="K31" s="5" t="s">
        <v>16</v>
      </c>
      <c r="L31" s="5" t="s">
        <v>70</v>
      </c>
      <c r="M31" s="5">
        <v>2</v>
      </c>
      <c r="N31" s="5" t="s">
        <v>19</v>
      </c>
      <c r="O31" s="5" t="s">
        <v>18</v>
      </c>
      <c r="P31" s="5">
        <v>6000</v>
      </c>
      <c r="Q31" s="5">
        <v>2</v>
      </c>
      <c r="R31" s="5">
        <v>1</v>
      </c>
      <c r="S31" s="5">
        <v>2</v>
      </c>
      <c r="T31" s="5">
        <f>SUM(Form_Responses1[[#This Row],[ChoiceSet1]:[ChoiceSet3]])</f>
        <v>5</v>
      </c>
      <c r="U31" s="23">
        <v>3</v>
      </c>
      <c r="V31" s="23">
        <v>2</v>
      </c>
      <c r="W31" s="23">
        <v>1</v>
      </c>
      <c r="X31" s="23">
        <v>4</v>
      </c>
      <c r="Y31" s="5">
        <f>SUM(Form_Responses1[[#This Row],[WaktuTempuh]:[Keamanan]])</f>
        <v>10</v>
      </c>
      <c r="Z31" s="5">
        <v>4</v>
      </c>
      <c r="AA31" s="5">
        <v>3</v>
      </c>
      <c r="AB31" s="5">
        <v>3</v>
      </c>
      <c r="AC31" s="5">
        <v>3</v>
      </c>
      <c r="AD31" s="8">
        <f>SUM(Form_Responses1[[#This Row],[wtp1]:[wtp4]])</f>
        <v>13</v>
      </c>
      <c r="AE31" s="11" t="s">
        <v>56</v>
      </c>
      <c r="AF31" s="5"/>
      <c r="AG31" s="5"/>
    </row>
    <row r="32" spans="1:33" ht="13.2" x14ac:dyDescent="0.25">
      <c r="A32" s="7">
        <v>45786.876649479163</v>
      </c>
      <c r="B32" s="8">
        <v>0</v>
      </c>
      <c r="C32" s="8">
        <v>1</v>
      </c>
      <c r="D32" s="8">
        <v>2</v>
      </c>
      <c r="E32" s="8">
        <v>2</v>
      </c>
      <c r="F32" s="8">
        <v>2</v>
      </c>
      <c r="G32" s="8">
        <v>1</v>
      </c>
      <c r="H32" s="8" t="s">
        <v>14</v>
      </c>
      <c r="I32" s="8">
        <v>2</v>
      </c>
      <c r="J32" s="8" t="s">
        <v>15</v>
      </c>
      <c r="K32" s="8" t="s">
        <v>16</v>
      </c>
      <c r="L32" s="5" t="s">
        <v>74</v>
      </c>
      <c r="M32" s="8">
        <v>2</v>
      </c>
      <c r="N32" s="8" t="s">
        <v>27</v>
      </c>
      <c r="O32" s="8" t="s">
        <v>18</v>
      </c>
      <c r="P32" s="8">
        <v>5000</v>
      </c>
      <c r="Q32" s="8">
        <v>2</v>
      </c>
      <c r="R32" s="8">
        <v>1</v>
      </c>
      <c r="S32" s="8">
        <v>2</v>
      </c>
      <c r="T32" s="8">
        <f>SUM(Form_Responses1[[#This Row],[ChoiceSet1]:[ChoiceSet3]])</f>
        <v>5</v>
      </c>
      <c r="U32" s="22">
        <v>1</v>
      </c>
      <c r="V32" s="22">
        <v>4</v>
      </c>
      <c r="W32" s="22">
        <v>2</v>
      </c>
      <c r="X32" s="22">
        <v>3</v>
      </c>
      <c r="Y32" s="5">
        <f>SUM(Form_Responses1[[#This Row],[WaktuTempuh]:[Keamanan]])</f>
        <v>10</v>
      </c>
      <c r="Z32" s="5">
        <v>1</v>
      </c>
      <c r="AA32" s="5">
        <v>4</v>
      </c>
      <c r="AB32" s="5">
        <v>1</v>
      </c>
      <c r="AC32" s="5">
        <v>2</v>
      </c>
      <c r="AD32" s="8">
        <f>SUM(Form_Responses1[[#This Row],[wtp1]:[wtp4]])</f>
        <v>8</v>
      </c>
      <c r="AE32" s="10" t="s">
        <v>57</v>
      </c>
      <c r="AF32" s="8"/>
      <c r="AG32" s="8"/>
    </row>
    <row r="33" spans="1:33" ht="13.2" x14ac:dyDescent="0.25">
      <c r="A33" s="4">
        <v>45786.87732579861</v>
      </c>
      <c r="B33" s="5">
        <v>0</v>
      </c>
      <c r="C33" s="5">
        <v>2</v>
      </c>
      <c r="D33" s="5">
        <v>1</v>
      </c>
      <c r="E33" s="5">
        <v>1</v>
      </c>
      <c r="F33" s="5">
        <v>4</v>
      </c>
      <c r="G33" s="5">
        <v>4</v>
      </c>
      <c r="H33" s="5" t="s">
        <v>14</v>
      </c>
      <c r="I33" s="5">
        <v>2</v>
      </c>
      <c r="J33" s="5" t="s">
        <v>48</v>
      </c>
      <c r="K33" s="5" t="s">
        <v>16</v>
      </c>
      <c r="L33" s="5" t="s">
        <v>70</v>
      </c>
      <c r="M33" s="5">
        <v>2</v>
      </c>
      <c r="N33" s="5" t="s">
        <v>19</v>
      </c>
      <c r="O33" s="5" t="s">
        <v>18</v>
      </c>
      <c r="P33" s="5">
        <v>5000</v>
      </c>
      <c r="Q33" s="5">
        <v>1</v>
      </c>
      <c r="R33" s="5">
        <v>2</v>
      </c>
      <c r="S33" s="5">
        <v>2</v>
      </c>
      <c r="T33" s="5">
        <f>SUM(Form_Responses1[[#This Row],[ChoiceSet1]:[ChoiceSet3]])</f>
        <v>5</v>
      </c>
      <c r="U33" s="23">
        <v>1</v>
      </c>
      <c r="V33" s="23">
        <v>2</v>
      </c>
      <c r="W33" s="23">
        <v>3</v>
      </c>
      <c r="X33" s="23">
        <v>4</v>
      </c>
      <c r="Y33" s="5">
        <f>SUM(Form_Responses1[[#This Row],[WaktuTempuh]:[Keamanan]])</f>
        <v>10</v>
      </c>
      <c r="Z33" s="5">
        <v>3</v>
      </c>
      <c r="AA33" s="5">
        <v>3</v>
      </c>
      <c r="AB33" s="5">
        <v>2</v>
      </c>
      <c r="AC33" s="5">
        <v>2</v>
      </c>
      <c r="AD33" s="8">
        <f>SUM(Form_Responses1[[#This Row],[wtp1]:[wtp4]])</f>
        <v>10</v>
      </c>
      <c r="AE33" s="11" t="s">
        <v>58</v>
      </c>
      <c r="AF33" s="5"/>
      <c r="AG33" s="5"/>
    </row>
    <row r="34" spans="1:33" ht="13.2" x14ac:dyDescent="0.25">
      <c r="A34" s="7">
        <v>45787.36511806713</v>
      </c>
      <c r="B34" s="8">
        <v>0</v>
      </c>
      <c r="C34" s="8">
        <v>2</v>
      </c>
      <c r="D34" s="8">
        <v>1</v>
      </c>
      <c r="E34" s="8">
        <v>2</v>
      </c>
      <c r="F34" s="8">
        <v>4</v>
      </c>
      <c r="G34" s="8">
        <v>3</v>
      </c>
      <c r="H34" s="8" t="s">
        <v>14</v>
      </c>
      <c r="I34" s="8">
        <v>1</v>
      </c>
      <c r="J34" s="8" t="s">
        <v>15</v>
      </c>
      <c r="K34" s="8" t="s">
        <v>16</v>
      </c>
      <c r="L34" s="5" t="s">
        <v>70</v>
      </c>
      <c r="M34" s="8">
        <v>1</v>
      </c>
      <c r="N34" s="8" t="s">
        <v>27</v>
      </c>
      <c r="O34" s="8" t="s">
        <v>18</v>
      </c>
      <c r="P34" s="8">
        <v>5000</v>
      </c>
      <c r="Q34" s="8">
        <v>2</v>
      </c>
      <c r="R34" s="8">
        <v>2</v>
      </c>
      <c r="S34" s="8">
        <v>2</v>
      </c>
      <c r="T34" s="8">
        <f>SUM(Form_Responses1[[#This Row],[ChoiceSet1]:[ChoiceSet3]])</f>
        <v>6</v>
      </c>
      <c r="U34" s="22">
        <v>2</v>
      </c>
      <c r="V34" s="22">
        <v>3</v>
      </c>
      <c r="W34" s="22">
        <v>4</v>
      </c>
      <c r="X34" s="22">
        <v>1</v>
      </c>
      <c r="Y34" s="5">
        <f>SUM(Form_Responses1[[#This Row],[WaktuTempuh]:[Keamanan]])</f>
        <v>10</v>
      </c>
      <c r="Z34" s="5">
        <v>4</v>
      </c>
      <c r="AA34" s="5">
        <v>4</v>
      </c>
      <c r="AB34" s="5">
        <v>4</v>
      </c>
      <c r="AC34" s="5">
        <v>4</v>
      </c>
      <c r="AD34" s="8">
        <f>SUM(Form_Responses1[[#This Row],[wtp1]:[wtp4]])</f>
        <v>16</v>
      </c>
      <c r="AE34" s="10" t="s">
        <v>59</v>
      </c>
      <c r="AF34" s="8"/>
      <c r="AG34" s="8"/>
    </row>
    <row r="35" spans="1:33" ht="13.2" x14ac:dyDescent="0.25">
      <c r="A35" s="4">
        <v>45787.379331863427</v>
      </c>
      <c r="B35" s="5">
        <v>0</v>
      </c>
      <c r="C35" s="5">
        <v>2</v>
      </c>
      <c r="D35" s="5">
        <v>1</v>
      </c>
      <c r="E35" s="5">
        <v>2</v>
      </c>
      <c r="F35" s="5">
        <v>4</v>
      </c>
      <c r="G35" s="5">
        <v>5</v>
      </c>
      <c r="H35" s="5" t="s">
        <v>14</v>
      </c>
      <c r="I35" s="5">
        <v>1</v>
      </c>
      <c r="J35" s="5" t="s">
        <v>26</v>
      </c>
      <c r="K35" s="5" t="s">
        <v>16</v>
      </c>
      <c r="L35" s="5" t="s">
        <v>74</v>
      </c>
      <c r="M35" s="5">
        <v>2</v>
      </c>
      <c r="N35" s="5" t="s">
        <v>17</v>
      </c>
      <c r="O35" s="5" t="s">
        <v>18</v>
      </c>
      <c r="P35" s="5">
        <v>5000</v>
      </c>
      <c r="Q35" s="5">
        <v>2</v>
      </c>
      <c r="R35" s="5">
        <v>2</v>
      </c>
      <c r="S35" s="5">
        <v>2</v>
      </c>
      <c r="T35" s="5">
        <f>SUM(Form_Responses1[[#This Row],[ChoiceSet1]:[ChoiceSet3]])</f>
        <v>6</v>
      </c>
      <c r="U35" s="23">
        <v>2</v>
      </c>
      <c r="V35" s="23">
        <v>1</v>
      </c>
      <c r="W35" s="23">
        <v>4</v>
      </c>
      <c r="X35" s="23">
        <v>3</v>
      </c>
      <c r="Y35" s="5">
        <f>SUM(Form_Responses1[[#This Row],[WaktuTempuh]:[Keamanan]])</f>
        <v>10</v>
      </c>
      <c r="Z35" s="5">
        <v>3</v>
      </c>
      <c r="AA35" s="5">
        <v>2</v>
      </c>
      <c r="AB35" s="5">
        <v>3</v>
      </c>
      <c r="AC35" s="5">
        <v>2</v>
      </c>
      <c r="AD35" s="8">
        <f>SUM(Form_Responses1[[#This Row],[wtp1]:[wtp4]])</f>
        <v>10</v>
      </c>
      <c r="AE35" s="11" t="s">
        <v>60</v>
      </c>
      <c r="AF35" s="5"/>
      <c r="AG35" s="5"/>
    </row>
    <row r="36" spans="1:33" ht="13.2" x14ac:dyDescent="0.25">
      <c r="A36" s="7">
        <v>45787.400828900463</v>
      </c>
      <c r="B36" s="8">
        <v>0</v>
      </c>
      <c r="C36" s="8">
        <v>3</v>
      </c>
      <c r="D36" s="8">
        <v>1</v>
      </c>
      <c r="E36" s="8">
        <v>1</v>
      </c>
      <c r="F36" s="8">
        <v>6</v>
      </c>
      <c r="G36" s="8">
        <v>3</v>
      </c>
      <c r="H36" s="8" t="s">
        <v>21</v>
      </c>
      <c r="I36" s="8">
        <v>2</v>
      </c>
      <c r="J36" s="8" t="s">
        <v>25</v>
      </c>
      <c r="K36" s="8" t="s">
        <v>16</v>
      </c>
      <c r="L36" s="5" t="s">
        <v>74</v>
      </c>
      <c r="M36" s="8">
        <v>2</v>
      </c>
      <c r="N36" s="8" t="s">
        <v>19</v>
      </c>
      <c r="O36" s="8" t="s">
        <v>18</v>
      </c>
      <c r="P36" s="8">
        <v>5000</v>
      </c>
      <c r="Q36" s="8">
        <v>1</v>
      </c>
      <c r="R36" s="8">
        <v>1</v>
      </c>
      <c r="S36" s="8">
        <v>2</v>
      </c>
      <c r="T36" s="8">
        <f>SUM(Form_Responses1[[#This Row],[ChoiceSet1]:[ChoiceSet3]])</f>
        <v>4</v>
      </c>
      <c r="U36" s="22">
        <v>4</v>
      </c>
      <c r="V36" s="22">
        <v>1</v>
      </c>
      <c r="W36" s="22">
        <v>3</v>
      </c>
      <c r="X36" s="22">
        <v>2</v>
      </c>
      <c r="Y36" s="5">
        <f>SUM(Form_Responses1[[#This Row],[WaktuTempuh]:[Keamanan]])</f>
        <v>10</v>
      </c>
      <c r="Z36" s="5">
        <v>2</v>
      </c>
      <c r="AA36" s="5">
        <v>1</v>
      </c>
      <c r="AB36" s="5">
        <v>2</v>
      </c>
      <c r="AC36" s="5">
        <v>2</v>
      </c>
      <c r="AD36" s="8">
        <f>SUM(Form_Responses1[[#This Row],[wtp1]:[wtp4]])</f>
        <v>7</v>
      </c>
      <c r="AE36" s="10" t="s">
        <v>61</v>
      </c>
      <c r="AF36" s="8"/>
      <c r="AG36" s="8"/>
    </row>
    <row r="37" spans="1:33" ht="13.2" x14ac:dyDescent="0.25">
      <c r="A37" s="4">
        <v>45787.46369290509</v>
      </c>
      <c r="B37" s="5">
        <v>0</v>
      </c>
      <c r="C37" s="5">
        <v>2</v>
      </c>
      <c r="D37" s="5">
        <v>2</v>
      </c>
      <c r="E37" s="5">
        <v>1</v>
      </c>
      <c r="F37" s="5">
        <v>6</v>
      </c>
      <c r="G37" s="5">
        <v>4</v>
      </c>
      <c r="H37" s="5" t="s">
        <v>21</v>
      </c>
      <c r="I37" s="5">
        <v>2</v>
      </c>
      <c r="J37" s="5" t="s">
        <v>26</v>
      </c>
      <c r="K37" s="5" t="s">
        <v>23</v>
      </c>
      <c r="L37" s="5" t="s">
        <v>74</v>
      </c>
      <c r="M37" s="5">
        <v>2</v>
      </c>
      <c r="N37" s="5" t="s">
        <v>17</v>
      </c>
      <c r="O37" s="5" t="s">
        <v>20</v>
      </c>
      <c r="P37" s="5">
        <v>6000</v>
      </c>
      <c r="Q37" s="5">
        <v>1</v>
      </c>
      <c r="R37" s="5">
        <v>1</v>
      </c>
      <c r="S37" s="5">
        <v>2</v>
      </c>
      <c r="T37" s="5">
        <f>SUM(Form_Responses1[[#This Row],[ChoiceSet1]:[ChoiceSet3]])</f>
        <v>4</v>
      </c>
      <c r="U37" s="23">
        <v>1</v>
      </c>
      <c r="V37" s="23">
        <v>2</v>
      </c>
      <c r="W37" s="23">
        <v>4</v>
      </c>
      <c r="X37" s="23">
        <v>3</v>
      </c>
      <c r="Y37" s="5">
        <f>SUM(Form_Responses1[[#This Row],[WaktuTempuh]:[Keamanan]])</f>
        <v>10</v>
      </c>
      <c r="Z37" s="5">
        <v>3</v>
      </c>
      <c r="AA37" s="5">
        <v>3</v>
      </c>
      <c r="AB37" s="5">
        <v>3</v>
      </c>
      <c r="AC37" s="5">
        <v>3</v>
      </c>
      <c r="AD37" s="8">
        <f>SUM(Form_Responses1[[#This Row],[wtp1]:[wtp4]])</f>
        <v>12</v>
      </c>
      <c r="AE37" s="11" t="s">
        <v>62</v>
      </c>
      <c r="AF37" s="5"/>
      <c r="AG37" s="5"/>
    </row>
    <row r="38" spans="1:33" ht="13.2" x14ac:dyDescent="0.25">
      <c r="A38" s="7">
        <v>45787.479292037038</v>
      </c>
      <c r="B38" s="8">
        <v>0</v>
      </c>
      <c r="C38" s="8">
        <v>2</v>
      </c>
      <c r="D38" s="8">
        <v>1</v>
      </c>
      <c r="E38" s="8">
        <v>1</v>
      </c>
      <c r="F38" s="8">
        <v>5</v>
      </c>
      <c r="G38" s="8">
        <v>2</v>
      </c>
      <c r="H38" s="8" t="s">
        <v>21</v>
      </c>
      <c r="I38" s="8">
        <v>2</v>
      </c>
      <c r="J38" s="8" t="s">
        <v>48</v>
      </c>
      <c r="K38" s="8" t="s">
        <v>16</v>
      </c>
      <c r="L38" s="5" t="s">
        <v>74</v>
      </c>
      <c r="M38" s="8">
        <v>2</v>
      </c>
      <c r="N38" s="8" t="s">
        <v>17</v>
      </c>
      <c r="O38" s="8" t="s">
        <v>20</v>
      </c>
      <c r="P38" s="8">
        <v>5000</v>
      </c>
      <c r="Q38" s="8">
        <v>1</v>
      </c>
      <c r="R38" s="8">
        <v>1</v>
      </c>
      <c r="S38" s="8">
        <v>2</v>
      </c>
      <c r="T38" s="8">
        <f>SUM(Form_Responses1[[#This Row],[ChoiceSet1]:[ChoiceSet3]])</f>
        <v>4</v>
      </c>
      <c r="U38" s="22">
        <v>1</v>
      </c>
      <c r="V38" s="22">
        <v>2</v>
      </c>
      <c r="W38" s="22">
        <v>3</v>
      </c>
      <c r="X38" s="22">
        <v>4</v>
      </c>
      <c r="Y38" s="5">
        <f>SUM(Form_Responses1[[#This Row],[WaktuTempuh]:[Keamanan]])</f>
        <v>10</v>
      </c>
      <c r="Z38" s="5">
        <v>2</v>
      </c>
      <c r="AA38" s="5">
        <v>2</v>
      </c>
      <c r="AB38" s="5">
        <v>3</v>
      </c>
      <c r="AC38" s="5">
        <v>3</v>
      </c>
      <c r="AD38" s="8">
        <f>SUM(Form_Responses1[[#This Row],[wtp1]:[wtp4]])</f>
        <v>10</v>
      </c>
      <c r="AE38" s="10" t="s">
        <v>63</v>
      </c>
      <c r="AF38" s="8"/>
      <c r="AG38" s="8"/>
    </row>
    <row r="39" spans="1:33" ht="13.2" x14ac:dyDescent="0.25">
      <c r="A39" s="4">
        <v>45787.5014046875</v>
      </c>
      <c r="B39" s="5">
        <v>0</v>
      </c>
      <c r="C39" s="5">
        <v>2</v>
      </c>
      <c r="D39" s="5">
        <v>1</v>
      </c>
      <c r="E39" s="5">
        <v>1</v>
      </c>
      <c r="F39" s="5">
        <v>6</v>
      </c>
      <c r="G39" s="5">
        <v>3</v>
      </c>
      <c r="H39" s="5" t="s">
        <v>14</v>
      </c>
      <c r="I39" s="5">
        <v>2</v>
      </c>
      <c r="J39" s="5" t="s">
        <v>15</v>
      </c>
      <c r="K39" s="5" t="s">
        <v>16</v>
      </c>
      <c r="L39" s="5" t="s">
        <v>74</v>
      </c>
      <c r="M39" s="5">
        <v>1</v>
      </c>
      <c r="N39" s="5" t="s">
        <v>17</v>
      </c>
      <c r="O39" s="5" t="s">
        <v>18</v>
      </c>
      <c r="P39" s="8">
        <v>5000</v>
      </c>
      <c r="Q39" s="5">
        <v>2</v>
      </c>
      <c r="R39" s="5">
        <v>2</v>
      </c>
      <c r="S39" s="5">
        <v>2</v>
      </c>
      <c r="T39" s="5">
        <f>SUM(Form_Responses1[[#This Row],[ChoiceSet1]:[ChoiceSet3]])</f>
        <v>6</v>
      </c>
      <c r="U39" s="23">
        <v>4</v>
      </c>
      <c r="V39" s="23">
        <v>3</v>
      </c>
      <c r="W39" s="23">
        <v>1</v>
      </c>
      <c r="X39" s="23">
        <v>2</v>
      </c>
      <c r="Y39" s="5">
        <f>SUM(Form_Responses1[[#This Row],[WaktuTempuh]:[Keamanan]])</f>
        <v>10</v>
      </c>
      <c r="Z39" s="5">
        <v>3</v>
      </c>
      <c r="AA39" s="5">
        <v>3</v>
      </c>
      <c r="AB39" s="5">
        <v>3</v>
      </c>
      <c r="AC39" s="5">
        <v>3</v>
      </c>
      <c r="AD39" s="8">
        <f>SUM(Form_Responses1[[#This Row],[wtp1]:[wtp4]])</f>
        <v>12</v>
      </c>
      <c r="AE39" s="11" t="s">
        <v>64</v>
      </c>
      <c r="AF39" s="5"/>
      <c r="AG39" s="5"/>
    </row>
    <row r="40" spans="1:33" ht="13.2" x14ac:dyDescent="0.25">
      <c r="A40" s="7">
        <v>45787.820099166667</v>
      </c>
      <c r="B40" s="8">
        <v>0</v>
      </c>
      <c r="C40" s="8">
        <v>3</v>
      </c>
      <c r="D40" s="8">
        <v>2</v>
      </c>
      <c r="E40" s="8">
        <v>1</v>
      </c>
      <c r="F40" s="8">
        <v>6</v>
      </c>
      <c r="G40" s="8">
        <v>4</v>
      </c>
      <c r="H40" s="8" t="s">
        <v>21</v>
      </c>
      <c r="I40" s="8">
        <v>2</v>
      </c>
      <c r="J40" s="8" t="s">
        <v>26</v>
      </c>
      <c r="K40" s="8" t="s">
        <v>23</v>
      </c>
      <c r="L40" s="5" t="s">
        <v>74</v>
      </c>
      <c r="M40" s="8">
        <v>1</v>
      </c>
      <c r="N40" s="8" t="s">
        <v>27</v>
      </c>
      <c r="O40" s="8" t="s">
        <v>18</v>
      </c>
      <c r="P40" s="8">
        <v>5000</v>
      </c>
      <c r="Q40" s="8">
        <v>1</v>
      </c>
      <c r="R40" s="8">
        <v>1</v>
      </c>
      <c r="S40" s="8">
        <v>1</v>
      </c>
      <c r="T40" s="8">
        <f>SUM(Form_Responses1[[#This Row],[ChoiceSet1]:[ChoiceSet3]])</f>
        <v>3</v>
      </c>
      <c r="U40" s="22">
        <v>2</v>
      </c>
      <c r="V40" s="22">
        <v>1</v>
      </c>
      <c r="W40" s="22">
        <v>3</v>
      </c>
      <c r="X40" s="22">
        <v>4</v>
      </c>
      <c r="Y40" s="5">
        <f>SUM(Form_Responses1[[#This Row],[WaktuTempuh]:[Keamanan]])</f>
        <v>10</v>
      </c>
      <c r="Z40" s="5">
        <v>4</v>
      </c>
      <c r="AA40" s="5">
        <v>4</v>
      </c>
      <c r="AB40" s="5">
        <v>4</v>
      </c>
      <c r="AC40" s="5">
        <v>4</v>
      </c>
      <c r="AD40" s="8">
        <f>SUM(Form_Responses1[[#This Row],[wtp1]:[wtp4]])</f>
        <v>16</v>
      </c>
      <c r="AE40" s="10" t="s">
        <v>65</v>
      </c>
      <c r="AF40" s="8"/>
      <c r="AG40" s="8"/>
    </row>
    <row r="41" spans="1:33" ht="13.2" x14ac:dyDescent="0.25">
      <c r="A41" s="4">
        <v>45787.843956793979</v>
      </c>
      <c r="B41" s="5">
        <v>0</v>
      </c>
      <c r="C41" s="5">
        <v>1</v>
      </c>
      <c r="D41" s="5">
        <v>2</v>
      </c>
      <c r="E41" s="5">
        <v>2</v>
      </c>
      <c r="F41" s="5">
        <v>4</v>
      </c>
      <c r="G41" s="5">
        <v>2</v>
      </c>
      <c r="H41" s="5" t="s">
        <v>14</v>
      </c>
      <c r="I41" s="5">
        <v>1</v>
      </c>
      <c r="J41" s="5" t="s">
        <v>48</v>
      </c>
      <c r="K41" s="5" t="s">
        <v>16</v>
      </c>
      <c r="L41" s="5" t="s">
        <v>74</v>
      </c>
      <c r="M41" s="5">
        <v>1</v>
      </c>
      <c r="N41" s="5" t="s">
        <v>27</v>
      </c>
      <c r="O41" s="5" t="s">
        <v>18</v>
      </c>
      <c r="P41" s="5">
        <v>5000</v>
      </c>
      <c r="Q41" s="5">
        <v>2</v>
      </c>
      <c r="R41" s="5">
        <v>2</v>
      </c>
      <c r="S41" s="5">
        <v>2</v>
      </c>
      <c r="T41" s="5">
        <f>SUM(Form_Responses1[[#This Row],[ChoiceSet1]:[ChoiceSet3]])</f>
        <v>6</v>
      </c>
      <c r="U41" s="23">
        <v>2</v>
      </c>
      <c r="V41" s="23">
        <v>1</v>
      </c>
      <c r="W41" s="23">
        <v>4</v>
      </c>
      <c r="X41" s="23">
        <v>3</v>
      </c>
      <c r="Y41" s="5">
        <f>SUM(Form_Responses1[[#This Row],[WaktuTempuh]:[Keamanan]])</f>
        <v>10</v>
      </c>
      <c r="Z41" s="5">
        <v>1</v>
      </c>
      <c r="AA41" s="5">
        <v>1</v>
      </c>
      <c r="AB41" s="5">
        <v>1</v>
      </c>
      <c r="AC41" s="5">
        <v>1</v>
      </c>
      <c r="AD41" s="8">
        <f>SUM(Form_Responses1[[#This Row],[wtp1]:[wtp4]])</f>
        <v>4</v>
      </c>
      <c r="AE41" s="11" t="s">
        <v>66</v>
      </c>
      <c r="AF41" s="5"/>
      <c r="AG41" s="5"/>
    </row>
    <row r="42" spans="1:33" ht="13.2" x14ac:dyDescent="0.25">
      <c r="A42" s="7">
        <v>45791.71096725695</v>
      </c>
      <c r="B42" s="8">
        <v>0</v>
      </c>
      <c r="C42" s="8">
        <v>2</v>
      </c>
      <c r="D42" s="8">
        <v>1</v>
      </c>
      <c r="E42" s="8">
        <v>1</v>
      </c>
      <c r="F42" s="8">
        <v>3</v>
      </c>
      <c r="G42" s="8">
        <v>5</v>
      </c>
      <c r="H42" s="8" t="s">
        <v>21</v>
      </c>
      <c r="I42" s="8">
        <v>2</v>
      </c>
      <c r="J42" s="8" t="s">
        <v>22</v>
      </c>
      <c r="K42" s="8" t="s">
        <v>23</v>
      </c>
      <c r="L42" s="8" t="s">
        <v>24</v>
      </c>
      <c r="M42" s="8">
        <v>2</v>
      </c>
      <c r="N42" s="8" t="s">
        <v>17</v>
      </c>
      <c r="O42" s="8" t="s">
        <v>20</v>
      </c>
      <c r="P42" s="8">
        <v>5000</v>
      </c>
      <c r="Q42" s="8">
        <v>2</v>
      </c>
      <c r="R42" s="8">
        <v>1</v>
      </c>
      <c r="S42" s="8">
        <v>2</v>
      </c>
      <c r="T42" s="8">
        <f>SUM(Form_Responses1[[#This Row],[ChoiceSet1]:[ChoiceSet3]])</f>
        <v>5</v>
      </c>
      <c r="U42" s="22">
        <v>3</v>
      </c>
      <c r="V42" s="22">
        <v>1</v>
      </c>
      <c r="W42" s="22">
        <v>2</v>
      </c>
      <c r="X42" s="22">
        <v>4</v>
      </c>
      <c r="Y42" s="5">
        <f>SUM(Form_Responses1[[#This Row],[WaktuTempuh]:[Keamanan]])</f>
        <v>10</v>
      </c>
      <c r="Z42" s="5">
        <v>2</v>
      </c>
      <c r="AA42" s="5">
        <v>2</v>
      </c>
      <c r="AB42" s="5">
        <v>1</v>
      </c>
      <c r="AC42" s="5">
        <v>1</v>
      </c>
      <c r="AD42" s="8">
        <f>SUM(Form_Responses1[[#This Row],[wtp1]:[wtp4]])</f>
        <v>6</v>
      </c>
      <c r="AE42" s="10" t="s">
        <v>67</v>
      </c>
      <c r="AF42" s="8"/>
      <c r="AG42" s="8"/>
    </row>
    <row r="43" spans="1:33" ht="13.2" x14ac:dyDescent="0.25">
      <c r="A43" s="4">
        <v>45793.343598055551</v>
      </c>
      <c r="B43" s="5">
        <v>0</v>
      </c>
      <c r="C43" s="5">
        <v>2</v>
      </c>
      <c r="D43" s="5">
        <v>2</v>
      </c>
      <c r="E43" s="5">
        <v>1</v>
      </c>
      <c r="F43" s="5">
        <v>4</v>
      </c>
      <c r="G43" s="5">
        <v>5</v>
      </c>
      <c r="H43" s="5" t="s">
        <v>21</v>
      </c>
      <c r="I43" s="5">
        <v>2</v>
      </c>
      <c r="J43" s="5" t="s">
        <v>25</v>
      </c>
      <c r="K43" s="5" t="s">
        <v>16</v>
      </c>
      <c r="L43" s="8" t="s">
        <v>78</v>
      </c>
      <c r="M43" s="5">
        <v>2</v>
      </c>
      <c r="N43" s="5" t="s">
        <v>19</v>
      </c>
      <c r="O43" s="5" t="s">
        <v>20</v>
      </c>
      <c r="P43" s="5">
        <v>5000</v>
      </c>
      <c r="Q43" s="5">
        <v>2</v>
      </c>
      <c r="R43" s="5">
        <v>2</v>
      </c>
      <c r="S43" s="5">
        <v>2</v>
      </c>
      <c r="T43" s="5">
        <f>SUM(Form_Responses1[[#This Row],[ChoiceSet1]:[ChoiceSet3]])</f>
        <v>6</v>
      </c>
      <c r="U43" s="23">
        <v>4</v>
      </c>
      <c r="V43" s="23">
        <v>1</v>
      </c>
      <c r="W43" s="23">
        <v>3</v>
      </c>
      <c r="X43" s="23">
        <v>2</v>
      </c>
      <c r="Y43" s="5">
        <f>SUM(Form_Responses1[[#This Row],[WaktuTempuh]:[Keamanan]])</f>
        <v>10</v>
      </c>
      <c r="Z43" s="5">
        <v>3</v>
      </c>
      <c r="AA43" s="5">
        <v>3</v>
      </c>
      <c r="AB43" s="5">
        <v>3</v>
      </c>
      <c r="AC43" s="5">
        <v>3</v>
      </c>
      <c r="AD43" s="8">
        <f>SUM(Form_Responses1[[#This Row],[wtp1]:[wtp4]])</f>
        <v>12</v>
      </c>
      <c r="AE43" s="11" t="s">
        <v>68</v>
      </c>
      <c r="AF43" s="5"/>
      <c r="AG43" s="5"/>
    </row>
    <row r="44" spans="1:33" ht="13.2" x14ac:dyDescent="0.25">
      <c r="A44" s="7">
        <v>45794.59374142361</v>
      </c>
      <c r="B44" s="8">
        <v>0</v>
      </c>
      <c r="C44" s="8">
        <v>2</v>
      </c>
      <c r="D44" s="8">
        <v>2</v>
      </c>
      <c r="E44" s="8">
        <v>1</v>
      </c>
      <c r="F44" s="8">
        <v>6</v>
      </c>
      <c r="G44" s="8">
        <v>4</v>
      </c>
      <c r="H44" s="8" t="s">
        <v>21</v>
      </c>
      <c r="I44" s="8">
        <v>2</v>
      </c>
      <c r="J44" s="8" t="s">
        <v>15</v>
      </c>
      <c r="K44" s="8" t="s">
        <v>16</v>
      </c>
      <c r="L44" s="8" t="s">
        <v>24</v>
      </c>
      <c r="M44" s="8">
        <v>2</v>
      </c>
      <c r="N44" s="8" t="s">
        <v>19</v>
      </c>
      <c r="O44" s="8" t="s">
        <v>20</v>
      </c>
      <c r="P44" s="8">
        <v>6000</v>
      </c>
      <c r="Q44" s="8">
        <v>2</v>
      </c>
      <c r="R44" s="8">
        <v>2</v>
      </c>
      <c r="S44" s="8">
        <v>2</v>
      </c>
      <c r="T44" s="8">
        <f>SUM(Form_Responses1[[#This Row],[ChoiceSet1]:[ChoiceSet3]])</f>
        <v>6</v>
      </c>
      <c r="U44" s="22">
        <v>4</v>
      </c>
      <c r="V44" s="22">
        <v>1</v>
      </c>
      <c r="W44" s="22">
        <v>3</v>
      </c>
      <c r="X44" s="22">
        <v>2</v>
      </c>
      <c r="Y44" s="5">
        <f>SUM(Form_Responses1[[#This Row],[WaktuTempuh]:[Keamanan]])</f>
        <v>10</v>
      </c>
      <c r="Z44" s="5">
        <v>3</v>
      </c>
      <c r="AA44" s="5">
        <v>3</v>
      </c>
      <c r="AB44" s="5">
        <v>2</v>
      </c>
      <c r="AC44" s="5">
        <v>2</v>
      </c>
      <c r="AD44" s="8">
        <f>SUM(Form_Responses1[[#This Row],[wtp1]:[wtp4]])</f>
        <v>10</v>
      </c>
      <c r="AE44" s="10" t="s">
        <v>69</v>
      </c>
      <c r="AF44" s="8"/>
      <c r="AG44" s="8"/>
    </row>
    <row r="45" spans="1:33" ht="13.2" x14ac:dyDescent="0.25">
      <c r="A45" s="4">
        <v>45799.446666099539</v>
      </c>
      <c r="B45" s="5">
        <v>0</v>
      </c>
      <c r="C45" s="5">
        <v>2</v>
      </c>
      <c r="D45" s="5">
        <v>1</v>
      </c>
      <c r="E45" s="5">
        <v>1</v>
      </c>
      <c r="F45" s="5">
        <v>3</v>
      </c>
      <c r="G45" s="5">
        <v>5</v>
      </c>
      <c r="H45" s="5" t="s">
        <v>21</v>
      </c>
      <c r="I45" s="5">
        <v>2</v>
      </c>
      <c r="J45" s="5" t="s">
        <v>48</v>
      </c>
      <c r="K45" s="5" t="s">
        <v>16</v>
      </c>
      <c r="L45" s="5" t="s">
        <v>70</v>
      </c>
      <c r="M45" s="5">
        <v>1</v>
      </c>
      <c r="N45" s="5" t="s">
        <v>27</v>
      </c>
      <c r="O45" s="5" t="s">
        <v>18</v>
      </c>
      <c r="P45" s="5">
        <v>6000</v>
      </c>
      <c r="Q45" s="5">
        <v>2</v>
      </c>
      <c r="R45" s="5">
        <v>2</v>
      </c>
      <c r="S45" s="5">
        <v>2</v>
      </c>
      <c r="T45" s="5">
        <f>SUM(Form_Responses1[[#This Row],[ChoiceSet1]:[ChoiceSet3]])</f>
        <v>6</v>
      </c>
      <c r="U45" s="23">
        <v>2</v>
      </c>
      <c r="V45" s="23">
        <v>1</v>
      </c>
      <c r="W45" s="23">
        <v>3</v>
      </c>
      <c r="X45" s="23">
        <v>4</v>
      </c>
      <c r="Y45" s="5">
        <f>SUM(Form_Responses1[[#This Row],[WaktuTempuh]:[Keamanan]])</f>
        <v>10</v>
      </c>
      <c r="Z45" s="5">
        <v>1</v>
      </c>
      <c r="AA45" s="5">
        <v>2</v>
      </c>
      <c r="AB45" s="5">
        <v>3</v>
      </c>
      <c r="AC45" s="5">
        <v>1</v>
      </c>
      <c r="AD45" s="8">
        <f>SUM(Form_Responses1[[#This Row],[wtp1]:[wtp4]])</f>
        <v>7</v>
      </c>
      <c r="AE45" s="11" t="s">
        <v>71</v>
      </c>
      <c r="AF45" s="5" t="s">
        <v>72</v>
      </c>
    </row>
    <row r="46" spans="1:33" ht="13.2" x14ac:dyDescent="0.25">
      <c r="A46" s="7">
        <v>45799.463142604167</v>
      </c>
      <c r="B46" s="8">
        <v>0</v>
      </c>
      <c r="C46" s="8">
        <v>2</v>
      </c>
      <c r="D46" s="8">
        <v>1</v>
      </c>
      <c r="E46" s="8">
        <v>2</v>
      </c>
      <c r="F46" s="8">
        <v>3</v>
      </c>
      <c r="G46" s="8">
        <v>5</v>
      </c>
      <c r="H46" s="8" t="s">
        <v>14</v>
      </c>
      <c r="I46" s="8">
        <v>2</v>
      </c>
      <c r="J46" s="8" t="s">
        <v>73</v>
      </c>
      <c r="K46" s="8" t="s">
        <v>16</v>
      </c>
      <c r="L46" s="8" t="s">
        <v>74</v>
      </c>
      <c r="M46" s="8">
        <v>2</v>
      </c>
      <c r="N46" s="8" t="s">
        <v>27</v>
      </c>
      <c r="O46" s="8" t="s">
        <v>18</v>
      </c>
      <c r="P46" s="8">
        <v>5000</v>
      </c>
      <c r="Q46" s="8">
        <v>2</v>
      </c>
      <c r="R46" s="8">
        <v>2</v>
      </c>
      <c r="S46" s="8">
        <v>2</v>
      </c>
      <c r="T46" s="8">
        <f>SUM(Form_Responses1[[#This Row],[ChoiceSet1]:[ChoiceSet3]])</f>
        <v>6</v>
      </c>
      <c r="U46" s="22">
        <v>4</v>
      </c>
      <c r="V46" s="22">
        <v>2</v>
      </c>
      <c r="W46" s="22">
        <v>3</v>
      </c>
      <c r="X46" s="22">
        <v>1</v>
      </c>
      <c r="Y46" s="5">
        <f>SUM(Form_Responses1[[#This Row],[WaktuTempuh]:[Keamanan]])</f>
        <v>10</v>
      </c>
      <c r="Z46" s="5">
        <v>1</v>
      </c>
      <c r="AA46" s="5">
        <v>1</v>
      </c>
      <c r="AB46" s="5">
        <v>1</v>
      </c>
      <c r="AC46" s="5">
        <v>1</v>
      </c>
      <c r="AD46" s="8">
        <f>SUM(Form_Responses1[[#This Row],[wtp1]:[wtp4]])</f>
        <v>4</v>
      </c>
      <c r="AE46" s="10" t="s">
        <v>75</v>
      </c>
      <c r="AF46" s="8" t="s">
        <v>72</v>
      </c>
    </row>
    <row r="47" spans="1:33" ht="13.2" x14ac:dyDescent="0.25">
      <c r="A47" s="4">
        <v>45799.46393341435</v>
      </c>
      <c r="B47" s="5">
        <v>0</v>
      </c>
      <c r="C47" s="5">
        <v>2</v>
      </c>
      <c r="D47" s="5">
        <v>1</v>
      </c>
      <c r="E47" s="5">
        <v>1</v>
      </c>
      <c r="F47" s="5">
        <v>3</v>
      </c>
      <c r="G47" s="5">
        <v>5</v>
      </c>
      <c r="H47" s="5" t="s">
        <v>21</v>
      </c>
      <c r="I47" s="5">
        <v>1</v>
      </c>
      <c r="J47" s="5" t="s">
        <v>15</v>
      </c>
      <c r="K47" s="5" t="s">
        <v>16</v>
      </c>
      <c r="L47" s="5" t="s">
        <v>76</v>
      </c>
      <c r="M47" s="5">
        <v>1</v>
      </c>
      <c r="N47" s="5" t="s">
        <v>27</v>
      </c>
      <c r="O47" s="5" t="s">
        <v>18</v>
      </c>
      <c r="P47" s="5">
        <v>6000</v>
      </c>
      <c r="Q47" s="5">
        <v>2</v>
      </c>
      <c r="R47" s="5">
        <v>2</v>
      </c>
      <c r="S47" s="5">
        <v>2</v>
      </c>
      <c r="T47" s="5">
        <f>SUM(Form_Responses1[[#This Row],[ChoiceSet1]:[ChoiceSet3]])</f>
        <v>6</v>
      </c>
      <c r="U47" s="23">
        <v>2</v>
      </c>
      <c r="V47" s="23">
        <v>3</v>
      </c>
      <c r="W47" s="23">
        <v>4</v>
      </c>
      <c r="X47" s="23">
        <v>1</v>
      </c>
      <c r="Y47" s="5">
        <f>SUM(Form_Responses1[[#This Row],[WaktuTempuh]:[Keamanan]])</f>
        <v>10</v>
      </c>
      <c r="Z47" s="5">
        <v>2</v>
      </c>
      <c r="AA47" s="5">
        <v>3</v>
      </c>
      <c r="AB47" s="5">
        <v>3</v>
      </c>
      <c r="AC47" s="5">
        <v>2</v>
      </c>
      <c r="AD47" s="8">
        <f>SUM(Form_Responses1[[#This Row],[wtp1]:[wtp4]])</f>
        <v>10</v>
      </c>
      <c r="AE47" s="11" t="s">
        <v>77</v>
      </c>
      <c r="AF47" s="5" t="s">
        <v>72</v>
      </c>
    </row>
    <row r="48" spans="1:33" ht="13.2" x14ac:dyDescent="0.25">
      <c r="A48" s="7">
        <v>45799.467862395832</v>
      </c>
      <c r="B48" s="8">
        <v>0</v>
      </c>
      <c r="C48" s="8">
        <v>2</v>
      </c>
      <c r="D48" s="8">
        <v>1</v>
      </c>
      <c r="E48" s="8">
        <v>2</v>
      </c>
      <c r="F48" s="8">
        <v>3</v>
      </c>
      <c r="G48" s="8">
        <v>4</v>
      </c>
      <c r="H48" s="8" t="s">
        <v>14</v>
      </c>
      <c r="I48" s="8">
        <v>2</v>
      </c>
      <c r="J48" s="8" t="s">
        <v>25</v>
      </c>
      <c r="K48" s="8" t="s">
        <v>16</v>
      </c>
      <c r="L48" s="8" t="s">
        <v>78</v>
      </c>
      <c r="M48" s="8">
        <v>2</v>
      </c>
      <c r="N48" s="8" t="s">
        <v>19</v>
      </c>
      <c r="O48" s="8" t="s">
        <v>18</v>
      </c>
      <c r="P48" s="8">
        <v>8000</v>
      </c>
      <c r="Q48" s="8">
        <v>1</v>
      </c>
      <c r="R48" s="8">
        <v>1</v>
      </c>
      <c r="S48" s="8">
        <v>1</v>
      </c>
      <c r="T48" s="8">
        <f>SUM(Form_Responses1[[#This Row],[ChoiceSet1]:[ChoiceSet3]])</f>
        <v>3</v>
      </c>
      <c r="U48" s="22">
        <v>2</v>
      </c>
      <c r="V48" s="22">
        <v>1</v>
      </c>
      <c r="W48" s="22">
        <v>4</v>
      </c>
      <c r="X48" s="22">
        <v>3</v>
      </c>
      <c r="Y48" s="5">
        <f>SUM(Form_Responses1[[#This Row],[WaktuTempuh]:[Keamanan]])</f>
        <v>10</v>
      </c>
      <c r="Z48" s="5">
        <v>4</v>
      </c>
      <c r="AA48" s="5">
        <v>4</v>
      </c>
      <c r="AB48" s="5">
        <v>4</v>
      </c>
      <c r="AC48" s="5">
        <v>4</v>
      </c>
      <c r="AD48" s="8">
        <f>SUM(Form_Responses1[[#This Row],[wtp1]:[wtp4]])</f>
        <v>16</v>
      </c>
      <c r="AE48" s="10" t="s">
        <v>79</v>
      </c>
      <c r="AF48" s="8" t="s">
        <v>72</v>
      </c>
    </row>
    <row r="49" spans="1:32" ht="13.2" x14ac:dyDescent="0.25">
      <c r="A49" s="4">
        <v>45799.470448842592</v>
      </c>
      <c r="B49" s="5">
        <v>0</v>
      </c>
      <c r="C49" s="5">
        <v>2</v>
      </c>
      <c r="D49" s="5">
        <v>2</v>
      </c>
      <c r="E49" s="5">
        <v>1</v>
      </c>
      <c r="F49" s="5">
        <v>6</v>
      </c>
      <c r="G49" s="5">
        <v>4</v>
      </c>
      <c r="H49" s="5" t="s">
        <v>80</v>
      </c>
      <c r="I49" s="5">
        <v>1</v>
      </c>
      <c r="J49" s="5" t="s">
        <v>15</v>
      </c>
      <c r="K49" s="5" t="s">
        <v>16</v>
      </c>
      <c r="L49" s="5" t="s">
        <v>74</v>
      </c>
      <c r="M49" s="5">
        <v>2</v>
      </c>
      <c r="N49" s="5" t="s">
        <v>27</v>
      </c>
      <c r="O49" s="5" t="s">
        <v>18</v>
      </c>
      <c r="P49" s="5">
        <v>6000</v>
      </c>
      <c r="Q49" s="5">
        <v>1</v>
      </c>
      <c r="R49" s="5">
        <v>1</v>
      </c>
      <c r="S49" s="5">
        <v>1</v>
      </c>
      <c r="T49" s="5">
        <f>SUM(Form_Responses1[[#This Row],[ChoiceSet1]:[ChoiceSet3]])</f>
        <v>3</v>
      </c>
      <c r="U49" s="23">
        <v>2</v>
      </c>
      <c r="V49" s="23">
        <v>1</v>
      </c>
      <c r="W49" s="23">
        <v>3</v>
      </c>
      <c r="X49" s="23">
        <v>4</v>
      </c>
      <c r="Y49" s="5">
        <f>SUM(Form_Responses1[[#This Row],[WaktuTempuh]:[Keamanan]])</f>
        <v>10</v>
      </c>
      <c r="Z49" s="5">
        <v>4</v>
      </c>
      <c r="AA49" s="5">
        <v>4</v>
      </c>
      <c r="AB49" s="5">
        <v>4</v>
      </c>
      <c r="AC49" s="5">
        <v>4</v>
      </c>
      <c r="AD49" s="8">
        <f>SUM(Form_Responses1[[#This Row],[wtp1]:[wtp4]])</f>
        <v>16</v>
      </c>
      <c r="AE49" s="11" t="s">
        <v>81</v>
      </c>
      <c r="AF49" s="5" t="s">
        <v>72</v>
      </c>
    </row>
    <row r="50" spans="1:32" ht="13.2" x14ac:dyDescent="0.25">
      <c r="A50" s="7">
        <v>45799.474561990741</v>
      </c>
      <c r="B50" s="8">
        <v>0</v>
      </c>
      <c r="C50" s="8">
        <v>2</v>
      </c>
      <c r="D50" s="8">
        <v>2</v>
      </c>
      <c r="E50" s="8">
        <v>1</v>
      </c>
      <c r="F50" s="8">
        <v>6</v>
      </c>
      <c r="G50" s="8">
        <v>3</v>
      </c>
      <c r="H50" s="8" t="s">
        <v>21</v>
      </c>
      <c r="I50" s="8">
        <v>2</v>
      </c>
      <c r="J50" s="8" t="s">
        <v>25</v>
      </c>
      <c r="K50" s="8" t="s">
        <v>16</v>
      </c>
      <c r="L50" s="5" t="s">
        <v>99</v>
      </c>
      <c r="M50" s="8">
        <v>1</v>
      </c>
      <c r="N50" s="8" t="s">
        <v>27</v>
      </c>
      <c r="O50" s="8" t="s">
        <v>18</v>
      </c>
      <c r="P50" s="8">
        <v>5000</v>
      </c>
      <c r="Q50" s="8">
        <v>2</v>
      </c>
      <c r="R50" s="8">
        <v>1</v>
      </c>
      <c r="S50" s="8">
        <v>1</v>
      </c>
      <c r="T50" s="8">
        <f>SUM(Form_Responses1[[#This Row],[ChoiceSet1]:[ChoiceSet3]])</f>
        <v>4</v>
      </c>
      <c r="U50" s="22">
        <v>3</v>
      </c>
      <c r="V50" s="22">
        <v>1</v>
      </c>
      <c r="W50" s="22">
        <v>4</v>
      </c>
      <c r="X50" s="22">
        <v>2</v>
      </c>
      <c r="Y50" s="5">
        <f>SUM(Form_Responses1[[#This Row],[WaktuTempuh]:[Keamanan]])</f>
        <v>10</v>
      </c>
      <c r="Z50" s="5">
        <v>1</v>
      </c>
      <c r="AA50" s="5">
        <v>1</v>
      </c>
      <c r="AB50" s="5">
        <v>1</v>
      </c>
      <c r="AC50" s="5">
        <v>1</v>
      </c>
      <c r="AD50" s="8">
        <f>SUM(Form_Responses1[[#This Row],[wtp1]:[wtp4]])</f>
        <v>4</v>
      </c>
      <c r="AE50" s="10" t="s">
        <v>82</v>
      </c>
      <c r="AF50" s="8" t="s">
        <v>72</v>
      </c>
    </row>
    <row r="51" spans="1:32" ht="13.2" x14ac:dyDescent="0.25">
      <c r="A51" s="4">
        <v>45799.477941805555</v>
      </c>
      <c r="B51" s="5">
        <v>0</v>
      </c>
      <c r="C51" s="5">
        <v>3</v>
      </c>
      <c r="D51" s="5">
        <v>2</v>
      </c>
      <c r="E51" s="5">
        <v>2</v>
      </c>
      <c r="F51" s="5">
        <v>5</v>
      </c>
      <c r="G51" s="5">
        <v>1</v>
      </c>
      <c r="H51" s="5" t="s">
        <v>14</v>
      </c>
      <c r="I51" s="5">
        <v>1</v>
      </c>
      <c r="J51" s="5" t="s">
        <v>15</v>
      </c>
      <c r="K51" s="5" t="s">
        <v>23</v>
      </c>
      <c r="L51" s="5" t="s">
        <v>74</v>
      </c>
      <c r="M51" s="5">
        <v>2</v>
      </c>
      <c r="N51" s="5" t="s">
        <v>19</v>
      </c>
      <c r="O51" s="5" t="s">
        <v>18</v>
      </c>
      <c r="P51" s="5">
        <v>5000</v>
      </c>
      <c r="Q51" s="5">
        <v>2</v>
      </c>
      <c r="R51" s="5">
        <v>2</v>
      </c>
      <c r="S51" s="5">
        <v>2</v>
      </c>
      <c r="T51" s="5">
        <f>SUM(Form_Responses1[[#This Row],[ChoiceSet1]:[ChoiceSet3]])</f>
        <v>6</v>
      </c>
      <c r="U51" s="23">
        <v>2</v>
      </c>
      <c r="V51" s="23">
        <v>1</v>
      </c>
      <c r="W51" s="23">
        <v>4</v>
      </c>
      <c r="X51" s="23">
        <v>3</v>
      </c>
      <c r="Y51" s="5">
        <f>SUM(Form_Responses1[[#This Row],[WaktuTempuh]:[Keamanan]])</f>
        <v>10</v>
      </c>
      <c r="Z51" s="5">
        <v>2</v>
      </c>
      <c r="AA51" s="5">
        <v>1</v>
      </c>
      <c r="AB51" s="5">
        <v>2</v>
      </c>
      <c r="AC51" s="5">
        <v>2</v>
      </c>
      <c r="AD51" s="8">
        <f>SUM(Form_Responses1[[#This Row],[wtp1]:[wtp4]])</f>
        <v>7</v>
      </c>
      <c r="AE51" s="5" t="s">
        <v>83</v>
      </c>
      <c r="AF51" s="5" t="s">
        <v>72</v>
      </c>
    </row>
    <row r="52" spans="1:32" ht="13.2" x14ac:dyDescent="0.25">
      <c r="A52" s="7">
        <v>45799.481960381949</v>
      </c>
      <c r="B52" s="8">
        <v>0</v>
      </c>
      <c r="C52" s="8">
        <v>2</v>
      </c>
      <c r="D52" s="8">
        <v>2</v>
      </c>
      <c r="E52" s="8">
        <v>2</v>
      </c>
      <c r="F52" s="8">
        <v>6</v>
      </c>
      <c r="G52" s="8">
        <v>1</v>
      </c>
      <c r="H52" s="8" t="s">
        <v>14</v>
      </c>
      <c r="I52" s="8">
        <v>1</v>
      </c>
      <c r="J52" s="8" t="s">
        <v>25</v>
      </c>
      <c r="K52" s="8" t="s">
        <v>16</v>
      </c>
      <c r="L52" s="8" t="s">
        <v>84</v>
      </c>
      <c r="M52" s="8">
        <v>2</v>
      </c>
      <c r="N52" s="8" t="s">
        <v>19</v>
      </c>
      <c r="O52" s="8" t="s">
        <v>34</v>
      </c>
      <c r="P52" s="8">
        <v>8000</v>
      </c>
      <c r="Q52" s="8">
        <v>2</v>
      </c>
      <c r="R52" s="8">
        <v>2</v>
      </c>
      <c r="S52" s="8">
        <v>2</v>
      </c>
      <c r="T52" s="8">
        <f>SUM(Form_Responses1[[#This Row],[ChoiceSet1]:[ChoiceSet3]])</f>
        <v>6</v>
      </c>
      <c r="U52" s="22">
        <v>3</v>
      </c>
      <c r="V52" s="22">
        <v>1</v>
      </c>
      <c r="W52" s="22">
        <v>4</v>
      </c>
      <c r="X52" s="22">
        <v>2</v>
      </c>
      <c r="Y52" s="5">
        <f>SUM(Form_Responses1[[#This Row],[WaktuTempuh]:[Keamanan]])</f>
        <v>10</v>
      </c>
      <c r="Z52" s="5">
        <v>4</v>
      </c>
      <c r="AA52" s="5">
        <v>4</v>
      </c>
      <c r="AB52" s="5">
        <v>4</v>
      </c>
      <c r="AC52" s="5">
        <v>4</v>
      </c>
      <c r="AD52" s="8">
        <f>SUM(Form_Responses1[[#This Row],[wtp1]:[wtp4]])</f>
        <v>16</v>
      </c>
      <c r="AE52" s="10" t="s">
        <v>85</v>
      </c>
      <c r="AF52" s="8" t="s">
        <v>72</v>
      </c>
    </row>
    <row r="53" spans="1:32" ht="13.2" x14ac:dyDescent="0.25">
      <c r="A53" s="4">
        <v>45799.48513483796</v>
      </c>
      <c r="B53" s="5">
        <v>0</v>
      </c>
      <c r="C53" s="5">
        <v>2</v>
      </c>
      <c r="D53" s="5">
        <v>1</v>
      </c>
      <c r="E53" s="5">
        <v>2</v>
      </c>
      <c r="F53" s="5">
        <v>4</v>
      </c>
      <c r="G53" s="5">
        <v>5</v>
      </c>
      <c r="H53" s="5" t="s">
        <v>14</v>
      </c>
      <c r="I53" s="5">
        <v>2</v>
      </c>
      <c r="J53" s="5" t="s">
        <v>15</v>
      </c>
      <c r="K53" s="5" t="s">
        <v>16</v>
      </c>
      <c r="L53" s="5" t="s">
        <v>70</v>
      </c>
      <c r="M53" s="5">
        <v>2</v>
      </c>
      <c r="N53" s="5" t="s">
        <v>19</v>
      </c>
      <c r="O53" s="5" t="s">
        <v>18</v>
      </c>
      <c r="P53" s="5">
        <v>5000</v>
      </c>
      <c r="Q53" s="5">
        <v>2</v>
      </c>
      <c r="R53" s="5">
        <v>1</v>
      </c>
      <c r="S53" s="5">
        <v>1</v>
      </c>
      <c r="T53" s="5">
        <f>SUM(Form_Responses1[[#This Row],[ChoiceSet1]:[ChoiceSet3]])</f>
        <v>4</v>
      </c>
      <c r="U53" s="23">
        <v>1</v>
      </c>
      <c r="V53" s="23">
        <v>2</v>
      </c>
      <c r="W53" s="23">
        <v>3</v>
      </c>
      <c r="X53" s="23">
        <v>4</v>
      </c>
      <c r="Y53" s="5">
        <f>SUM(Form_Responses1[[#This Row],[WaktuTempuh]:[Keamanan]])</f>
        <v>10</v>
      </c>
      <c r="Z53" s="5">
        <v>3</v>
      </c>
      <c r="AA53" s="5">
        <v>3</v>
      </c>
      <c r="AB53" s="5">
        <v>3</v>
      </c>
      <c r="AC53" s="5">
        <v>3</v>
      </c>
      <c r="AD53" s="8">
        <f>SUM(Form_Responses1[[#This Row],[wtp1]:[wtp4]])</f>
        <v>12</v>
      </c>
      <c r="AE53" s="11" t="s">
        <v>86</v>
      </c>
      <c r="AF53" s="5" t="s">
        <v>72</v>
      </c>
    </row>
    <row r="54" spans="1:32" ht="13.2" x14ac:dyDescent="0.25">
      <c r="A54" s="7">
        <v>45799.487802488424</v>
      </c>
      <c r="B54" s="8">
        <v>0</v>
      </c>
      <c r="C54" s="8">
        <v>2</v>
      </c>
      <c r="D54" s="8">
        <v>2</v>
      </c>
      <c r="E54" s="8">
        <v>1</v>
      </c>
      <c r="F54" s="8">
        <v>4</v>
      </c>
      <c r="G54" s="8">
        <v>3</v>
      </c>
      <c r="H54" s="8" t="s">
        <v>21</v>
      </c>
      <c r="I54" s="8">
        <v>2</v>
      </c>
      <c r="J54" s="8" t="s">
        <v>48</v>
      </c>
      <c r="K54" s="8" t="s">
        <v>16</v>
      </c>
      <c r="L54" s="8" t="s">
        <v>76</v>
      </c>
      <c r="M54" s="8">
        <v>2</v>
      </c>
      <c r="N54" s="8" t="s">
        <v>19</v>
      </c>
      <c r="O54" s="8" t="s">
        <v>18</v>
      </c>
      <c r="P54" s="8">
        <v>8000</v>
      </c>
      <c r="Q54" s="8">
        <v>2</v>
      </c>
      <c r="R54" s="8">
        <v>2</v>
      </c>
      <c r="S54" s="8">
        <v>1</v>
      </c>
      <c r="T54" s="8">
        <f>SUM(Form_Responses1[[#This Row],[ChoiceSet1]:[ChoiceSet3]])</f>
        <v>5</v>
      </c>
      <c r="U54" s="22">
        <v>1</v>
      </c>
      <c r="V54" s="22">
        <v>2</v>
      </c>
      <c r="W54" s="22">
        <v>4</v>
      </c>
      <c r="X54" s="22">
        <v>3</v>
      </c>
      <c r="Y54" s="5">
        <f>SUM(Form_Responses1[[#This Row],[WaktuTempuh]:[Keamanan]])</f>
        <v>10</v>
      </c>
      <c r="Z54" s="5">
        <v>4</v>
      </c>
      <c r="AA54" s="5">
        <v>3</v>
      </c>
      <c r="AB54" s="5">
        <v>1</v>
      </c>
      <c r="AC54" s="5">
        <v>3</v>
      </c>
      <c r="AD54" s="8">
        <f>SUM(Form_Responses1[[#This Row],[wtp1]:[wtp4]])</f>
        <v>11</v>
      </c>
      <c r="AE54" s="10" t="s">
        <v>87</v>
      </c>
      <c r="AF54" s="8" t="s">
        <v>72</v>
      </c>
    </row>
    <row r="55" spans="1:32" ht="13.2" x14ac:dyDescent="0.25">
      <c r="A55" s="4">
        <v>45799.493541770833</v>
      </c>
      <c r="B55" s="5">
        <v>0</v>
      </c>
      <c r="C55" s="5">
        <v>2</v>
      </c>
      <c r="D55" s="5">
        <v>2</v>
      </c>
      <c r="E55" s="5">
        <v>2</v>
      </c>
      <c r="F55" s="5">
        <v>6</v>
      </c>
      <c r="G55" s="5">
        <v>4</v>
      </c>
      <c r="H55" s="5" t="s">
        <v>14</v>
      </c>
      <c r="I55" s="5">
        <v>2</v>
      </c>
      <c r="J55" s="5" t="s">
        <v>15</v>
      </c>
      <c r="K55" s="5" t="s">
        <v>23</v>
      </c>
      <c r="L55" s="5" t="s">
        <v>76</v>
      </c>
      <c r="M55" s="5">
        <v>1</v>
      </c>
      <c r="N55" s="5" t="s">
        <v>19</v>
      </c>
      <c r="O55" s="5" t="s">
        <v>20</v>
      </c>
      <c r="P55" s="5">
        <v>6000</v>
      </c>
      <c r="Q55" s="5">
        <v>2</v>
      </c>
      <c r="R55" s="5">
        <v>1</v>
      </c>
      <c r="S55" s="5">
        <v>1</v>
      </c>
      <c r="T55" s="5">
        <f>SUM(Form_Responses1[[#This Row],[ChoiceSet1]:[ChoiceSet3]])</f>
        <v>4</v>
      </c>
      <c r="U55" s="23">
        <v>1</v>
      </c>
      <c r="V55" s="23">
        <v>2</v>
      </c>
      <c r="W55" s="23">
        <v>3</v>
      </c>
      <c r="X55" s="23">
        <v>4</v>
      </c>
      <c r="Y55" s="5">
        <f>SUM(Form_Responses1[[#This Row],[WaktuTempuh]:[Keamanan]])</f>
        <v>10</v>
      </c>
      <c r="Z55" s="5">
        <v>1</v>
      </c>
      <c r="AA55" s="5">
        <v>3</v>
      </c>
      <c r="AB55" s="5">
        <v>1</v>
      </c>
      <c r="AC55" s="5">
        <v>1</v>
      </c>
      <c r="AD55" s="8">
        <f>SUM(Form_Responses1[[#This Row],[wtp1]:[wtp4]])</f>
        <v>6</v>
      </c>
      <c r="AE55" s="11" t="s">
        <v>88</v>
      </c>
      <c r="AF55" s="5" t="s">
        <v>72</v>
      </c>
    </row>
    <row r="56" spans="1:32" ht="13.2" x14ac:dyDescent="0.25">
      <c r="A56" s="7">
        <v>45799.496709224535</v>
      </c>
      <c r="B56" s="8">
        <v>0</v>
      </c>
      <c r="C56" s="8">
        <v>2</v>
      </c>
      <c r="D56" s="8">
        <v>1</v>
      </c>
      <c r="E56" s="8">
        <v>1</v>
      </c>
      <c r="F56" s="8">
        <v>3</v>
      </c>
      <c r="G56" s="8">
        <v>5</v>
      </c>
      <c r="H56" s="8" t="s">
        <v>14</v>
      </c>
      <c r="I56" s="8">
        <v>1</v>
      </c>
      <c r="J56" s="8" t="s">
        <v>15</v>
      </c>
      <c r="K56" s="8" t="s">
        <v>16</v>
      </c>
      <c r="L56" s="8" t="s">
        <v>70</v>
      </c>
      <c r="M56" s="8">
        <v>1</v>
      </c>
      <c r="N56" s="8" t="s">
        <v>27</v>
      </c>
      <c r="O56" s="8" t="s">
        <v>20</v>
      </c>
      <c r="P56" s="8">
        <v>5000</v>
      </c>
      <c r="Q56" s="8">
        <v>2</v>
      </c>
      <c r="R56" s="8">
        <v>1</v>
      </c>
      <c r="S56" s="8">
        <v>2</v>
      </c>
      <c r="T56" s="8">
        <f>SUM(Form_Responses1[[#This Row],[ChoiceSet1]:[ChoiceSet3]])</f>
        <v>5</v>
      </c>
      <c r="U56" s="22">
        <v>4</v>
      </c>
      <c r="V56" s="22">
        <v>3</v>
      </c>
      <c r="W56" s="22">
        <v>2</v>
      </c>
      <c r="X56" s="22">
        <v>1</v>
      </c>
      <c r="Y56" s="5">
        <f>SUM(Form_Responses1[[#This Row],[WaktuTempuh]:[Keamanan]])</f>
        <v>10</v>
      </c>
      <c r="Z56" s="5">
        <v>1</v>
      </c>
      <c r="AA56" s="5">
        <v>1</v>
      </c>
      <c r="AB56" s="5">
        <v>1</v>
      </c>
      <c r="AC56" s="5">
        <v>1</v>
      </c>
      <c r="AD56" s="8">
        <f>SUM(Form_Responses1[[#This Row],[wtp1]:[wtp4]])</f>
        <v>4</v>
      </c>
      <c r="AE56" s="10" t="s">
        <v>89</v>
      </c>
      <c r="AF56" s="8" t="s">
        <v>72</v>
      </c>
    </row>
    <row r="57" spans="1:32" ht="13.2" x14ac:dyDescent="0.25">
      <c r="A57" s="4">
        <v>45799.505428657409</v>
      </c>
      <c r="B57" s="5">
        <v>0</v>
      </c>
      <c r="C57" s="5">
        <v>2</v>
      </c>
      <c r="D57" s="5">
        <v>2</v>
      </c>
      <c r="E57" s="5">
        <v>1</v>
      </c>
      <c r="F57" s="5">
        <v>3</v>
      </c>
      <c r="G57" s="5">
        <v>5</v>
      </c>
      <c r="H57" s="5" t="s">
        <v>21</v>
      </c>
      <c r="I57" s="5">
        <v>2</v>
      </c>
      <c r="J57" s="5" t="s">
        <v>48</v>
      </c>
      <c r="K57" s="5" t="s">
        <v>16</v>
      </c>
      <c r="L57" s="5" t="s">
        <v>76</v>
      </c>
      <c r="M57" s="5">
        <v>2</v>
      </c>
      <c r="N57" s="5" t="s">
        <v>90</v>
      </c>
      <c r="O57" s="5" t="s">
        <v>20</v>
      </c>
      <c r="P57" s="5">
        <v>5000</v>
      </c>
      <c r="Q57" s="5">
        <v>1</v>
      </c>
      <c r="R57" s="5">
        <v>1</v>
      </c>
      <c r="S57" s="5">
        <v>1</v>
      </c>
      <c r="T57" s="5">
        <f>SUM(Form_Responses1[[#This Row],[ChoiceSet1]:[ChoiceSet3]])</f>
        <v>3</v>
      </c>
      <c r="U57" s="23">
        <v>4</v>
      </c>
      <c r="V57" s="23">
        <v>3</v>
      </c>
      <c r="W57" s="23">
        <v>2</v>
      </c>
      <c r="X57" s="23">
        <v>1</v>
      </c>
      <c r="Y57" s="5">
        <f>SUM(Form_Responses1[[#This Row],[WaktuTempuh]:[Keamanan]])</f>
        <v>10</v>
      </c>
      <c r="Z57" s="5">
        <v>3</v>
      </c>
      <c r="AA57" s="5">
        <v>3</v>
      </c>
      <c r="AB57" s="5">
        <v>3</v>
      </c>
      <c r="AC57" s="5">
        <v>3</v>
      </c>
      <c r="AD57" s="8">
        <f>SUM(Form_Responses1[[#This Row],[wtp1]:[wtp4]])</f>
        <v>12</v>
      </c>
      <c r="AE57" s="11" t="s">
        <v>91</v>
      </c>
      <c r="AF57" s="5" t="s">
        <v>72</v>
      </c>
    </row>
    <row r="58" spans="1:32" ht="13.2" x14ac:dyDescent="0.25">
      <c r="A58" s="7">
        <v>45799.508393171302</v>
      </c>
      <c r="B58" s="8">
        <v>0</v>
      </c>
      <c r="C58" s="8">
        <v>2</v>
      </c>
      <c r="D58" s="8">
        <v>1</v>
      </c>
      <c r="E58" s="8">
        <v>1</v>
      </c>
      <c r="F58" s="8">
        <v>6</v>
      </c>
      <c r="G58" s="8">
        <v>5</v>
      </c>
      <c r="H58" s="8" t="s">
        <v>21</v>
      </c>
      <c r="I58" s="8">
        <v>2</v>
      </c>
      <c r="J58" s="8" t="s">
        <v>25</v>
      </c>
      <c r="K58" s="8" t="s">
        <v>16</v>
      </c>
      <c r="L58" s="8" t="s">
        <v>84</v>
      </c>
      <c r="M58" s="8">
        <v>1</v>
      </c>
      <c r="N58" s="8" t="s">
        <v>90</v>
      </c>
      <c r="O58" s="8" t="s">
        <v>34</v>
      </c>
      <c r="P58" s="8">
        <v>6000</v>
      </c>
      <c r="Q58" s="8">
        <v>1</v>
      </c>
      <c r="R58" s="8">
        <v>1</v>
      </c>
      <c r="S58" s="8">
        <v>1</v>
      </c>
      <c r="T58" s="8">
        <f>SUM(Form_Responses1[[#This Row],[ChoiceSet1]:[ChoiceSet3]])</f>
        <v>3</v>
      </c>
      <c r="U58" s="22">
        <v>4</v>
      </c>
      <c r="V58" s="22">
        <v>3</v>
      </c>
      <c r="W58" s="22">
        <v>2</v>
      </c>
      <c r="X58" s="22">
        <v>1</v>
      </c>
      <c r="Y58" s="5">
        <f>SUM(Form_Responses1[[#This Row],[WaktuTempuh]:[Keamanan]])</f>
        <v>10</v>
      </c>
      <c r="Z58" s="5">
        <v>2</v>
      </c>
      <c r="AA58" s="5">
        <v>2</v>
      </c>
      <c r="AB58" s="5">
        <v>2</v>
      </c>
      <c r="AC58" s="5">
        <v>2</v>
      </c>
      <c r="AD58" s="8">
        <f>SUM(Form_Responses1[[#This Row],[wtp1]:[wtp4]])</f>
        <v>8</v>
      </c>
      <c r="AE58" s="10" t="s">
        <v>92</v>
      </c>
      <c r="AF58" s="8" t="s">
        <v>72</v>
      </c>
    </row>
    <row r="59" spans="1:32" ht="13.2" x14ac:dyDescent="0.25">
      <c r="A59" s="4">
        <v>45799.512008981481</v>
      </c>
      <c r="B59" s="5">
        <v>0</v>
      </c>
      <c r="C59" s="5">
        <v>2</v>
      </c>
      <c r="D59" s="5">
        <v>1</v>
      </c>
      <c r="E59" s="5">
        <v>1</v>
      </c>
      <c r="F59" s="5">
        <v>6</v>
      </c>
      <c r="G59" s="5">
        <v>4</v>
      </c>
      <c r="H59" s="5" t="s">
        <v>14</v>
      </c>
      <c r="I59" s="5">
        <v>2</v>
      </c>
      <c r="J59" s="5" t="s">
        <v>15</v>
      </c>
      <c r="K59" s="5" t="s">
        <v>23</v>
      </c>
      <c r="L59" s="5" t="s">
        <v>76</v>
      </c>
      <c r="M59" s="5">
        <v>2</v>
      </c>
      <c r="N59" s="5" t="s">
        <v>17</v>
      </c>
      <c r="O59" s="5" t="s">
        <v>34</v>
      </c>
      <c r="P59" s="5">
        <v>8000</v>
      </c>
      <c r="Q59" s="5">
        <v>2</v>
      </c>
      <c r="R59" s="5">
        <v>2</v>
      </c>
      <c r="S59" s="5">
        <v>2</v>
      </c>
      <c r="T59" s="5">
        <f>SUM(Form_Responses1[[#This Row],[ChoiceSet1]:[ChoiceSet3]])</f>
        <v>6</v>
      </c>
      <c r="U59" s="23">
        <v>4</v>
      </c>
      <c r="V59" s="23">
        <v>1</v>
      </c>
      <c r="W59" s="23">
        <v>2</v>
      </c>
      <c r="X59" s="23">
        <v>3</v>
      </c>
      <c r="Y59" s="5">
        <f>SUM(Form_Responses1[[#This Row],[WaktuTempuh]:[Keamanan]])</f>
        <v>10</v>
      </c>
      <c r="Z59" s="5">
        <v>4</v>
      </c>
      <c r="AA59" s="5">
        <v>4</v>
      </c>
      <c r="AB59" s="5">
        <v>4</v>
      </c>
      <c r="AC59" s="5">
        <v>4</v>
      </c>
      <c r="AD59" s="8">
        <f>SUM(Form_Responses1[[#This Row],[wtp1]:[wtp4]])</f>
        <v>16</v>
      </c>
      <c r="AE59" s="11" t="s">
        <v>93</v>
      </c>
      <c r="AF59" s="5" t="s">
        <v>72</v>
      </c>
    </row>
    <row r="60" spans="1:32" ht="13.2" x14ac:dyDescent="0.25">
      <c r="A60" s="7">
        <v>45799.521586296294</v>
      </c>
      <c r="B60" s="8">
        <v>0</v>
      </c>
      <c r="C60" s="8">
        <v>2</v>
      </c>
      <c r="D60" s="8">
        <v>1</v>
      </c>
      <c r="E60" s="8">
        <v>2</v>
      </c>
      <c r="F60" s="8">
        <v>4</v>
      </c>
      <c r="G60" s="8">
        <v>3</v>
      </c>
      <c r="H60" s="8" t="s">
        <v>14</v>
      </c>
      <c r="I60" s="8">
        <v>1</v>
      </c>
      <c r="J60" s="8" t="s">
        <v>73</v>
      </c>
      <c r="K60" s="8" t="s">
        <v>16</v>
      </c>
      <c r="L60" s="8" t="s">
        <v>76</v>
      </c>
      <c r="M60" s="8">
        <v>1</v>
      </c>
      <c r="N60" s="8" t="s">
        <v>17</v>
      </c>
      <c r="O60" s="8" t="s">
        <v>18</v>
      </c>
      <c r="P60" s="8">
        <v>6000</v>
      </c>
      <c r="Q60" s="8">
        <v>2</v>
      </c>
      <c r="R60" s="8">
        <v>2</v>
      </c>
      <c r="S60" s="8">
        <v>2</v>
      </c>
      <c r="T60" s="8">
        <f>SUM(Form_Responses1[[#This Row],[ChoiceSet1]:[ChoiceSet3]])</f>
        <v>6</v>
      </c>
      <c r="U60" s="22">
        <v>3</v>
      </c>
      <c r="V60" s="22">
        <v>1</v>
      </c>
      <c r="W60" s="22">
        <v>2</v>
      </c>
      <c r="X60" s="22">
        <v>4</v>
      </c>
      <c r="Y60" s="5">
        <f>SUM(Form_Responses1[[#This Row],[WaktuTempuh]:[Keamanan]])</f>
        <v>10</v>
      </c>
      <c r="Z60" s="5">
        <v>3</v>
      </c>
      <c r="AA60" s="5">
        <v>2</v>
      </c>
      <c r="AB60" s="5">
        <v>3</v>
      </c>
      <c r="AC60" s="5">
        <v>3</v>
      </c>
      <c r="AD60" s="8">
        <f>SUM(Form_Responses1[[#This Row],[wtp1]:[wtp4]])</f>
        <v>11</v>
      </c>
      <c r="AE60" s="10" t="s">
        <v>94</v>
      </c>
      <c r="AF60" s="8" t="s">
        <v>72</v>
      </c>
    </row>
    <row r="61" spans="1:32" ht="13.2" x14ac:dyDescent="0.25">
      <c r="A61" s="4">
        <v>45799.523691284718</v>
      </c>
      <c r="B61" s="5">
        <v>0</v>
      </c>
      <c r="C61" s="5">
        <v>2</v>
      </c>
      <c r="D61" s="5">
        <v>1</v>
      </c>
      <c r="E61" s="5">
        <v>2</v>
      </c>
      <c r="F61" s="5">
        <v>4</v>
      </c>
      <c r="G61" s="5">
        <v>4</v>
      </c>
      <c r="H61" s="5" t="s">
        <v>21</v>
      </c>
      <c r="I61" s="5">
        <v>1</v>
      </c>
      <c r="J61" s="5" t="s">
        <v>15</v>
      </c>
      <c r="K61" s="5" t="s">
        <v>16</v>
      </c>
      <c r="L61" s="5" t="s">
        <v>24</v>
      </c>
      <c r="M61" s="5">
        <v>1</v>
      </c>
      <c r="N61" s="5" t="s">
        <v>90</v>
      </c>
      <c r="O61" s="5" t="s">
        <v>18</v>
      </c>
      <c r="P61" s="5">
        <v>8000</v>
      </c>
      <c r="Q61" s="5">
        <v>2</v>
      </c>
      <c r="R61" s="5">
        <v>2</v>
      </c>
      <c r="S61" s="5">
        <v>2</v>
      </c>
      <c r="T61" s="5">
        <f>SUM(Form_Responses1[[#This Row],[ChoiceSet1]:[ChoiceSet3]])</f>
        <v>6</v>
      </c>
      <c r="U61" s="23">
        <v>1</v>
      </c>
      <c r="V61" s="23">
        <v>2</v>
      </c>
      <c r="W61" s="23">
        <v>3</v>
      </c>
      <c r="X61" s="23">
        <v>4</v>
      </c>
      <c r="Y61" s="5">
        <f>SUM(Form_Responses1[[#This Row],[WaktuTempuh]:[Keamanan]])</f>
        <v>10</v>
      </c>
      <c r="Z61" s="5">
        <v>4</v>
      </c>
      <c r="AA61" s="5">
        <v>4</v>
      </c>
      <c r="AB61" s="5">
        <v>4</v>
      </c>
      <c r="AC61" s="5">
        <v>4</v>
      </c>
      <c r="AD61" s="8">
        <f>SUM(Form_Responses1[[#This Row],[wtp1]:[wtp4]])</f>
        <v>16</v>
      </c>
      <c r="AE61" s="11" t="s">
        <v>95</v>
      </c>
      <c r="AF61" s="5" t="s">
        <v>72</v>
      </c>
    </row>
    <row r="62" spans="1:32" ht="13.2" x14ac:dyDescent="0.25">
      <c r="A62" s="7">
        <v>45799.524412719911</v>
      </c>
      <c r="B62" s="8">
        <v>0</v>
      </c>
      <c r="C62" s="8">
        <v>2</v>
      </c>
      <c r="D62" s="8">
        <v>2</v>
      </c>
      <c r="E62" s="8">
        <v>2</v>
      </c>
      <c r="F62" s="8">
        <v>4</v>
      </c>
      <c r="G62" s="8">
        <v>3</v>
      </c>
      <c r="H62" s="8" t="s">
        <v>21</v>
      </c>
      <c r="I62" s="8">
        <v>2</v>
      </c>
      <c r="J62" s="8" t="s">
        <v>25</v>
      </c>
      <c r="K62" s="8" t="s">
        <v>16</v>
      </c>
      <c r="L62" s="8" t="s">
        <v>70</v>
      </c>
      <c r="M62" s="8">
        <v>1</v>
      </c>
      <c r="N62" s="8" t="s">
        <v>90</v>
      </c>
      <c r="O62" s="8" t="s">
        <v>18</v>
      </c>
      <c r="P62" s="8">
        <v>8000</v>
      </c>
      <c r="Q62" s="8">
        <v>2</v>
      </c>
      <c r="R62" s="8">
        <v>2</v>
      </c>
      <c r="S62" s="8">
        <v>2</v>
      </c>
      <c r="T62" s="8">
        <f>SUM(Form_Responses1[[#This Row],[ChoiceSet1]:[ChoiceSet3]])</f>
        <v>6</v>
      </c>
      <c r="U62" s="22">
        <v>4</v>
      </c>
      <c r="V62" s="22">
        <v>2</v>
      </c>
      <c r="W62" s="22">
        <v>1</v>
      </c>
      <c r="X62" s="22">
        <v>3</v>
      </c>
      <c r="Y62" s="5">
        <f>SUM(Form_Responses1[[#This Row],[WaktuTempuh]:[Keamanan]])</f>
        <v>10</v>
      </c>
      <c r="Z62" s="5">
        <v>4</v>
      </c>
      <c r="AA62" s="5">
        <v>4</v>
      </c>
      <c r="AB62" s="5">
        <v>4</v>
      </c>
      <c r="AC62" s="5">
        <v>4</v>
      </c>
      <c r="AD62" s="8">
        <f>SUM(Form_Responses1[[#This Row],[wtp1]:[wtp4]])</f>
        <v>16</v>
      </c>
      <c r="AE62" s="10" t="s">
        <v>96</v>
      </c>
      <c r="AF62" s="8" t="s">
        <v>72</v>
      </c>
    </row>
    <row r="63" spans="1:32" ht="13.2" x14ac:dyDescent="0.25">
      <c r="A63" s="4">
        <v>45799.545683182871</v>
      </c>
      <c r="B63" s="5">
        <v>0</v>
      </c>
      <c r="C63" s="5">
        <v>2</v>
      </c>
      <c r="D63" s="5">
        <v>1</v>
      </c>
      <c r="E63" s="5">
        <v>1</v>
      </c>
      <c r="F63" s="5">
        <v>4</v>
      </c>
      <c r="G63" s="5">
        <v>3</v>
      </c>
      <c r="H63" s="5" t="s">
        <v>21</v>
      </c>
      <c r="I63" s="5">
        <v>2</v>
      </c>
      <c r="J63" s="5" t="s">
        <v>25</v>
      </c>
      <c r="K63" s="5" t="s">
        <v>16</v>
      </c>
      <c r="L63" s="5" t="s">
        <v>76</v>
      </c>
      <c r="M63" s="5">
        <v>1</v>
      </c>
      <c r="N63" s="5" t="s">
        <v>90</v>
      </c>
      <c r="O63" s="5" t="s">
        <v>18</v>
      </c>
      <c r="P63" s="5">
        <v>5000</v>
      </c>
      <c r="Q63" s="5">
        <v>2</v>
      </c>
      <c r="R63" s="5">
        <v>2</v>
      </c>
      <c r="S63" s="5">
        <v>2</v>
      </c>
      <c r="T63" s="5">
        <f>SUM(Form_Responses1[[#This Row],[ChoiceSet1]:[ChoiceSet3]])</f>
        <v>6</v>
      </c>
      <c r="U63" s="23">
        <v>4</v>
      </c>
      <c r="V63" s="23">
        <v>2</v>
      </c>
      <c r="W63" s="23">
        <v>1</v>
      </c>
      <c r="X63" s="23">
        <v>3</v>
      </c>
      <c r="Y63" s="5">
        <f>SUM(Form_Responses1[[#This Row],[WaktuTempuh]:[Keamanan]])</f>
        <v>10</v>
      </c>
      <c r="Z63" s="5">
        <v>2</v>
      </c>
      <c r="AA63" s="5">
        <v>1</v>
      </c>
      <c r="AB63" s="5">
        <v>2</v>
      </c>
      <c r="AC63" s="5">
        <v>1</v>
      </c>
      <c r="AD63" s="8">
        <f>SUM(Form_Responses1[[#This Row],[wtp1]:[wtp4]])</f>
        <v>6</v>
      </c>
      <c r="AE63" s="11" t="s">
        <v>97</v>
      </c>
      <c r="AF63" s="5" t="s">
        <v>72</v>
      </c>
    </row>
    <row r="64" spans="1:32" ht="13.2" x14ac:dyDescent="0.25">
      <c r="A64" s="7">
        <v>45799.570549155091</v>
      </c>
      <c r="B64" s="8">
        <v>0</v>
      </c>
      <c r="C64" s="8">
        <v>2</v>
      </c>
      <c r="D64" s="8">
        <v>1</v>
      </c>
      <c r="E64" s="8">
        <v>2</v>
      </c>
      <c r="F64" s="8">
        <v>4</v>
      </c>
      <c r="G64" s="8">
        <v>2</v>
      </c>
      <c r="H64" s="8" t="s">
        <v>14</v>
      </c>
      <c r="I64" s="8">
        <v>2</v>
      </c>
      <c r="J64" s="8" t="s">
        <v>15</v>
      </c>
      <c r="K64" s="8" t="s">
        <v>16</v>
      </c>
      <c r="L64" s="8" t="s">
        <v>24</v>
      </c>
      <c r="M64" s="8">
        <v>1</v>
      </c>
      <c r="N64" s="8" t="s">
        <v>90</v>
      </c>
      <c r="O64" s="8" t="s">
        <v>20</v>
      </c>
      <c r="P64" s="8">
        <v>8000</v>
      </c>
      <c r="Q64" s="8">
        <v>2</v>
      </c>
      <c r="R64" s="8">
        <v>2</v>
      </c>
      <c r="S64" s="8">
        <v>2</v>
      </c>
      <c r="T64" s="8">
        <f>SUM(Form_Responses1[[#This Row],[ChoiceSet1]:[ChoiceSet3]])</f>
        <v>6</v>
      </c>
      <c r="U64" s="22">
        <v>3</v>
      </c>
      <c r="V64" s="22">
        <v>1</v>
      </c>
      <c r="W64" s="22">
        <v>4</v>
      </c>
      <c r="X64" s="22">
        <v>2</v>
      </c>
      <c r="Y64" s="5">
        <f>SUM(Form_Responses1[[#This Row],[WaktuTempuh]:[Keamanan]])</f>
        <v>10</v>
      </c>
      <c r="Z64" s="5">
        <v>3</v>
      </c>
      <c r="AA64" s="5">
        <v>3</v>
      </c>
      <c r="AB64" s="5">
        <v>4</v>
      </c>
      <c r="AC64" s="5">
        <v>3</v>
      </c>
      <c r="AD64" s="8">
        <f>SUM(Form_Responses1[[#This Row],[wtp1]:[wtp4]])</f>
        <v>13</v>
      </c>
      <c r="AE64" s="10" t="s">
        <v>98</v>
      </c>
      <c r="AF64" s="8" t="s">
        <v>72</v>
      </c>
    </row>
    <row r="65" spans="1:32" ht="13.2" x14ac:dyDescent="0.25">
      <c r="A65" s="4">
        <v>45799.576818472226</v>
      </c>
      <c r="B65" s="5">
        <v>0</v>
      </c>
      <c r="C65" s="5">
        <v>2</v>
      </c>
      <c r="D65" s="5">
        <v>2</v>
      </c>
      <c r="E65" s="5">
        <v>2</v>
      </c>
      <c r="F65" s="5">
        <v>4</v>
      </c>
      <c r="G65" s="5">
        <v>2</v>
      </c>
      <c r="H65" s="5" t="s">
        <v>14</v>
      </c>
      <c r="I65" s="5">
        <v>2</v>
      </c>
      <c r="J65" s="5" t="s">
        <v>15</v>
      </c>
      <c r="K65" s="5" t="s">
        <v>16</v>
      </c>
      <c r="L65" s="5" t="s">
        <v>99</v>
      </c>
      <c r="M65" s="5">
        <v>2</v>
      </c>
      <c r="N65" s="5" t="s">
        <v>90</v>
      </c>
      <c r="O65" s="5" t="s">
        <v>18</v>
      </c>
      <c r="P65" s="5">
        <v>8000</v>
      </c>
      <c r="Q65" s="5">
        <v>2</v>
      </c>
      <c r="R65" s="5">
        <v>2</v>
      </c>
      <c r="S65" s="5">
        <v>2</v>
      </c>
      <c r="T65" s="5">
        <f>SUM(Form_Responses1[[#This Row],[ChoiceSet1]:[ChoiceSet3]])</f>
        <v>6</v>
      </c>
      <c r="U65" s="23">
        <v>2</v>
      </c>
      <c r="V65" s="23">
        <v>1</v>
      </c>
      <c r="W65" s="23">
        <v>4</v>
      </c>
      <c r="X65" s="23">
        <v>3</v>
      </c>
      <c r="Y65" s="5">
        <f>SUM(Form_Responses1[[#This Row],[WaktuTempuh]:[Keamanan]])</f>
        <v>10</v>
      </c>
      <c r="Z65" s="5">
        <v>3</v>
      </c>
      <c r="AA65" s="5">
        <v>3</v>
      </c>
      <c r="AB65" s="5">
        <v>1</v>
      </c>
      <c r="AC65" s="5">
        <v>1</v>
      </c>
      <c r="AD65" s="8">
        <f>SUM(Form_Responses1[[#This Row],[wtp1]:[wtp4]])</f>
        <v>8</v>
      </c>
      <c r="AE65" s="11" t="s">
        <v>100</v>
      </c>
      <c r="AF65" s="5" t="s">
        <v>72</v>
      </c>
    </row>
    <row r="66" spans="1:32" ht="13.2" x14ac:dyDescent="0.25">
      <c r="A66" s="7">
        <v>45799.583026597218</v>
      </c>
      <c r="B66" s="8">
        <v>0</v>
      </c>
      <c r="C66" s="8">
        <v>2</v>
      </c>
      <c r="D66" s="8">
        <v>1</v>
      </c>
      <c r="E66" s="8">
        <v>2</v>
      </c>
      <c r="F66" s="8">
        <v>4</v>
      </c>
      <c r="G66" s="8">
        <v>4</v>
      </c>
      <c r="H66" s="8" t="s">
        <v>14</v>
      </c>
      <c r="I66" s="8">
        <v>1</v>
      </c>
      <c r="J66" s="8" t="s">
        <v>25</v>
      </c>
      <c r="K66" s="8" t="s">
        <v>16</v>
      </c>
      <c r="L66" s="8" t="s">
        <v>24</v>
      </c>
      <c r="M66" s="8">
        <v>1</v>
      </c>
      <c r="N66" s="8" t="s">
        <v>31</v>
      </c>
      <c r="O66" s="8" t="s">
        <v>18</v>
      </c>
      <c r="P66" s="8">
        <v>8000</v>
      </c>
      <c r="Q66" s="8">
        <v>2</v>
      </c>
      <c r="R66" s="8">
        <v>1</v>
      </c>
      <c r="S66" s="8">
        <v>2</v>
      </c>
      <c r="T66" s="8">
        <f>SUM(Form_Responses1[[#This Row],[ChoiceSet1]:[ChoiceSet3]])</f>
        <v>5</v>
      </c>
      <c r="U66" s="22">
        <v>4</v>
      </c>
      <c r="V66" s="22">
        <v>1</v>
      </c>
      <c r="W66" s="22">
        <v>2</v>
      </c>
      <c r="X66" s="22">
        <v>3</v>
      </c>
      <c r="Y66" s="5">
        <f>SUM(Form_Responses1[[#This Row],[WaktuTempuh]:[Keamanan]])</f>
        <v>10</v>
      </c>
      <c r="Z66" s="5">
        <v>3</v>
      </c>
      <c r="AA66" s="5">
        <v>3</v>
      </c>
      <c r="AB66" s="5">
        <v>3</v>
      </c>
      <c r="AC66" s="5">
        <v>3</v>
      </c>
      <c r="AD66" s="8">
        <f>SUM(Form_Responses1[[#This Row],[wtp1]:[wtp4]])</f>
        <v>12</v>
      </c>
      <c r="AE66" s="10" t="s">
        <v>101</v>
      </c>
      <c r="AF66" s="8" t="s">
        <v>72</v>
      </c>
    </row>
    <row r="67" spans="1:32" ht="13.2" x14ac:dyDescent="0.25">
      <c r="A67" s="4">
        <v>45799.588780706021</v>
      </c>
      <c r="B67" s="5">
        <v>0</v>
      </c>
      <c r="C67" s="5">
        <v>2</v>
      </c>
      <c r="D67" s="5">
        <v>1</v>
      </c>
      <c r="E67" s="5">
        <v>2</v>
      </c>
      <c r="F67" s="5">
        <v>4</v>
      </c>
      <c r="G67" s="5">
        <v>5</v>
      </c>
      <c r="H67" s="5" t="s">
        <v>14</v>
      </c>
      <c r="I67" s="5">
        <v>2</v>
      </c>
      <c r="J67" s="5" t="s">
        <v>48</v>
      </c>
      <c r="K67" s="5" t="s">
        <v>16</v>
      </c>
      <c r="L67" s="5" t="s">
        <v>78</v>
      </c>
      <c r="M67" s="5">
        <v>1</v>
      </c>
      <c r="N67" s="5" t="s">
        <v>90</v>
      </c>
      <c r="O67" s="5" t="s">
        <v>18</v>
      </c>
      <c r="P67" s="5">
        <v>8000</v>
      </c>
      <c r="Q67" s="5">
        <v>2</v>
      </c>
      <c r="R67" s="5">
        <v>2</v>
      </c>
      <c r="S67" s="5">
        <v>2</v>
      </c>
      <c r="T67" s="5">
        <f>SUM(Form_Responses1[[#This Row],[ChoiceSet1]:[ChoiceSet3]])</f>
        <v>6</v>
      </c>
      <c r="U67" s="23">
        <v>4</v>
      </c>
      <c r="V67" s="23">
        <v>1</v>
      </c>
      <c r="W67" s="23">
        <v>3</v>
      </c>
      <c r="X67" s="23">
        <v>2</v>
      </c>
      <c r="Y67" s="5">
        <f>SUM(Form_Responses1[[#This Row],[WaktuTempuh]:[Keamanan]])</f>
        <v>10</v>
      </c>
      <c r="Z67" s="5">
        <v>3</v>
      </c>
      <c r="AA67" s="5">
        <v>3</v>
      </c>
      <c r="AB67" s="5">
        <v>3</v>
      </c>
      <c r="AC67" s="5">
        <v>3</v>
      </c>
      <c r="AD67" s="8">
        <f>SUM(Form_Responses1[[#This Row],[wtp1]:[wtp4]])</f>
        <v>12</v>
      </c>
      <c r="AE67" s="11" t="s">
        <v>102</v>
      </c>
      <c r="AF67" s="5" t="s">
        <v>72</v>
      </c>
    </row>
    <row r="68" spans="1:32" ht="13.2" x14ac:dyDescent="0.25">
      <c r="A68" s="7">
        <v>45799.604627893517</v>
      </c>
      <c r="B68" s="8">
        <v>0</v>
      </c>
      <c r="C68" s="8">
        <v>2</v>
      </c>
      <c r="D68" s="8">
        <v>1</v>
      </c>
      <c r="E68" s="8">
        <v>2</v>
      </c>
      <c r="F68" s="8">
        <v>4</v>
      </c>
      <c r="G68" s="8">
        <v>3</v>
      </c>
      <c r="H68" s="8" t="s">
        <v>14</v>
      </c>
      <c r="I68" s="8">
        <v>1</v>
      </c>
      <c r="J68" s="8" t="s">
        <v>26</v>
      </c>
      <c r="K68" s="8" t="s">
        <v>16</v>
      </c>
      <c r="L68" s="8" t="s">
        <v>74</v>
      </c>
      <c r="M68" s="8">
        <v>2</v>
      </c>
      <c r="N68" s="8" t="s">
        <v>27</v>
      </c>
      <c r="O68" s="8" t="s">
        <v>18</v>
      </c>
      <c r="P68" s="8">
        <v>6000</v>
      </c>
      <c r="Q68" s="8">
        <v>1</v>
      </c>
      <c r="R68" s="8">
        <v>1</v>
      </c>
      <c r="S68" s="8">
        <v>1</v>
      </c>
      <c r="T68" s="8">
        <f>SUM(Form_Responses1[[#This Row],[ChoiceSet1]:[ChoiceSet3]])</f>
        <v>3</v>
      </c>
      <c r="U68" s="22">
        <v>4</v>
      </c>
      <c r="V68" s="22">
        <v>1</v>
      </c>
      <c r="W68" s="22">
        <v>3</v>
      </c>
      <c r="X68" s="22">
        <v>2</v>
      </c>
      <c r="Y68" s="5">
        <f>SUM(Form_Responses1[[#This Row],[WaktuTempuh]:[Keamanan]])</f>
        <v>10</v>
      </c>
      <c r="Z68" s="5">
        <v>2</v>
      </c>
      <c r="AA68" s="5">
        <v>1</v>
      </c>
      <c r="AB68" s="5">
        <v>1</v>
      </c>
      <c r="AC68" s="5">
        <v>1</v>
      </c>
      <c r="AD68" s="8">
        <f>SUM(Form_Responses1[[#This Row],[wtp1]:[wtp4]])</f>
        <v>5</v>
      </c>
      <c r="AE68" s="10" t="s">
        <v>103</v>
      </c>
      <c r="AF68" s="8" t="s">
        <v>72</v>
      </c>
    </row>
    <row r="69" spans="1:32" ht="13.2" x14ac:dyDescent="0.25">
      <c r="A69" s="4">
        <v>45799.615271655093</v>
      </c>
      <c r="B69" s="5">
        <v>0</v>
      </c>
      <c r="C69" s="5">
        <v>2</v>
      </c>
      <c r="D69" s="5">
        <v>1</v>
      </c>
      <c r="E69" s="5">
        <v>1</v>
      </c>
      <c r="F69" s="5">
        <v>4</v>
      </c>
      <c r="G69" s="5">
        <v>2</v>
      </c>
      <c r="H69" s="5" t="s">
        <v>21</v>
      </c>
      <c r="I69" s="5">
        <v>1</v>
      </c>
      <c r="J69" s="5" t="s">
        <v>26</v>
      </c>
      <c r="K69" s="5" t="s">
        <v>16</v>
      </c>
      <c r="L69" s="5" t="s">
        <v>70</v>
      </c>
      <c r="M69" s="5">
        <v>1</v>
      </c>
      <c r="N69" s="5" t="s">
        <v>31</v>
      </c>
      <c r="O69" s="5" t="s">
        <v>18</v>
      </c>
      <c r="P69" s="5">
        <v>6000</v>
      </c>
      <c r="Q69" s="5">
        <v>2</v>
      </c>
      <c r="R69" s="5">
        <v>2</v>
      </c>
      <c r="S69" s="5">
        <v>2</v>
      </c>
      <c r="T69" s="5">
        <f>SUM(Form_Responses1[[#This Row],[ChoiceSet1]:[ChoiceSet3]])</f>
        <v>6</v>
      </c>
      <c r="U69" s="23">
        <v>2</v>
      </c>
      <c r="V69" s="23">
        <v>1</v>
      </c>
      <c r="W69" s="23">
        <v>3</v>
      </c>
      <c r="X69" s="23">
        <v>4</v>
      </c>
      <c r="Y69" s="5">
        <f>SUM(Form_Responses1[[#This Row],[WaktuTempuh]:[Keamanan]])</f>
        <v>10</v>
      </c>
      <c r="Z69" s="5">
        <v>2</v>
      </c>
      <c r="AA69" s="5">
        <v>2</v>
      </c>
      <c r="AB69" s="5">
        <v>2</v>
      </c>
      <c r="AC69" s="5">
        <v>3</v>
      </c>
      <c r="AD69" s="8">
        <f>SUM(Form_Responses1[[#This Row],[wtp1]:[wtp4]])</f>
        <v>9</v>
      </c>
      <c r="AE69" s="11" t="s">
        <v>104</v>
      </c>
      <c r="AF69" s="5" t="s">
        <v>72</v>
      </c>
    </row>
    <row r="70" spans="1:32" ht="13.2" x14ac:dyDescent="0.25">
      <c r="A70" s="7">
        <v>45799.630811585652</v>
      </c>
      <c r="B70" s="8">
        <v>0</v>
      </c>
      <c r="C70" s="8">
        <v>2</v>
      </c>
      <c r="D70" s="8">
        <v>1</v>
      </c>
      <c r="E70" s="8">
        <v>2</v>
      </c>
      <c r="F70" s="8">
        <v>3</v>
      </c>
      <c r="G70" s="8">
        <v>5</v>
      </c>
      <c r="H70" s="8" t="s">
        <v>14</v>
      </c>
      <c r="I70" s="8">
        <v>2</v>
      </c>
      <c r="J70" s="8" t="s">
        <v>48</v>
      </c>
      <c r="K70" s="8" t="s">
        <v>16</v>
      </c>
      <c r="L70" s="8" t="s">
        <v>76</v>
      </c>
      <c r="M70" s="8">
        <v>1</v>
      </c>
      <c r="N70" s="8" t="s">
        <v>90</v>
      </c>
      <c r="O70" s="8" t="s">
        <v>20</v>
      </c>
      <c r="P70" s="8">
        <v>8000</v>
      </c>
      <c r="Q70" s="8">
        <v>1</v>
      </c>
      <c r="R70" s="8">
        <v>2</v>
      </c>
      <c r="S70" s="8">
        <v>2</v>
      </c>
      <c r="T70" s="8">
        <f>SUM(Form_Responses1[[#This Row],[ChoiceSet1]:[ChoiceSet3]])</f>
        <v>5</v>
      </c>
      <c r="U70" s="22">
        <v>2</v>
      </c>
      <c r="V70" s="22">
        <v>1</v>
      </c>
      <c r="W70" s="22">
        <v>4</v>
      </c>
      <c r="X70" s="22">
        <v>3</v>
      </c>
      <c r="Y70" s="5">
        <f>SUM(Form_Responses1[[#This Row],[WaktuTempuh]:[Keamanan]])</f>
        <v>10</v>
      </c>
      <c r="Z70" s="5">
        <v>3</v>
      </c>
      <c r="AA70" s="5">
        <v>4</v>
      </c>
      <c r="AB70" s="5">
        <v>3</v>
      </c>
      <c r="AC70" s="5">
        <v>4</v>
      </c>
      <c r="AD70" s="8">
        <f>SUM(Form_Responses1[[#This Row],[wtp1]:[wtp4]])</f>
        <v>14</v>
      </c>
      <c r="AE70" s="10" t="s">
        <v>105</v>
      </c>
      <c r="AF70" s="8" t="s">
        <v>72</v>
      </c>
    </row>
    <row r="71" spans="1:32" ht="13.2" x14ac:dyDescent="0.25">
      <c r="A71" s="4">
        <v>45799.63355189815</v>
      </c>
      <c r="B71" s="5">
        <v>0</v>
      </c>
      <c r="C71" s="5">
        <v>2</v>
      </c>
      <c r="D71" s="5">
        <v>1</v>
      </c>
      <c r="E71" s="5">
        <v>1</v>
      </c>
      <c r="F71" s="5">
        <v>6</v>
      </c>
      <c r="G71" s="5">
        <v>5</v>
      </c>
      <c r="H71" s="5" t="s">
        <v>14</v>
      </c>
      <c r="I71" s="5">
        <v>1</v>
      </c>
      <c r="J71" s="5" t="s">
        <v>26</v>
      </c>
      <c r="K71" s="5" t="s">
        <v>16</v>
      </c>
      <c r="L71" s="5" t="s">
        <v>106</v>
      </c>
      <c r="M71" s="5">
        <v>1</v>
      </c>
      <c r="N71" s="5" t="s">
        <v>27</v>
      </c>
      <c r="O71" s="5" t="s">
        <v>20</v>
      </c>
      <c r="P71" s="5">
        <v>8000</v>
      </c>
      <c r="Q71" s="5">
        <v>2</v>
      </c>
      <c r="R71" s="5">
        <v>2</v>
      </c>
      <c r="S71" s="5">
        <v>2</v>
      </c>
      <c r="T71" s="5">
        <f>SUM(Form_Responses1[[#This Row],[ChoiceSet1]:[ChoiceSet3]])</f>
        <v>6</v>
      </c>
      <c r="U71" s="23">
        <v>2</v>
      </c>
      <c r="V71" s="23">
        <v>1</v>
      </c>
      <c r="W71" s="23">
        <v>3</v>
      </c>
      <c r="X71" s="23">
        <v>4</v>
      </c>
      <c r="Y71" s="5">
        <f>SUM(Form_Responses1[[#This Row],[WaktuTempuh]:[Keamanan]])</f>
        <v>10</v>
      </c>
      <c r="Z71" s="5">
        <v>1</v>
      </c>
      <c r="AA71" s="5">
        <v>4</v>
      </c>
      <c r="AB71" s="5">
        <v>3</v>
      </c>
      <c r="AC71" s="5">
        <v>2</v>
      </c>
      <c r="AD71" s="8">
        <f>SUM(Form_Responses1[[#This Row],[wtp1]:[wtp4]])</f>
        <v>10</v>
      </c>
      <c r="AE71" s="11" t="s">
        <v>107</v>
      </c>
      <c r="AF71" s="5" t="s">
        <v>72</v>
      </c>
    </row>
    <row r="72" spans="1:32" ht="13.2" x14ac:dyDescent="0.25">
      <c r="A72" s="7">
        <v>45799.639548993058</v>
      </c>
      <c r="B72" s="8">
        <v>0</v>
      </c>
      <c r="C72" s="8">
        <v>1</v>
      </c>
      <c r="D72" s="8">
        <v>1</v>
      </c>
      <c r="E72" s="8">
        <v>2</v>
      </c>
      <c r="F72" s="8">
        <v>2</v>
      </c>
      <c r="G72" s="8">
        <v>2</v>
      </c>
      <c r="H72" s="8" t="s">
        <v>14</v>
      </c>
      <c r="I72" s="8">
        <v>1</v>
      </c>
      <c r="J72" s="8" t="s">
        <v>15</v>
      </c>
      <c r="K72" s="8" t="s">
        <v>16</v>
      </c>
      <c r="L72" s="8" t="s">
        <v>70</v>
      </c>
      <c r="M72" s="8">
        <v>1</v>
      </c>
      <c r="N72" s="8" t="s">
        <v>31</v>
      </c>
      <c r="O72" s="8" t="s">
        <v>18</v>
      </c>
      <c r="P72" s="8">
        <v>8000</v>
      </c>
      <c r="Q72" s="8">
        <v>2</v>
      </c>
      <c r="R72" s="8">
        <v>2</v>
      </c>
      <c r="S72" s="8">
        <v>2</v>
      </c>
      <c r="T72" s="8">
        <f>SUM(Form_Responses1[[#This Row],[ChoiceSet1]:[ChoiceSet3]])</f>
        <v>6</v>
      </c>
      <c r="U72" s="22">
        <v>4</v>
      </c>
      <c r="V72" s="22">
        <v>1</v>
      </c>
      <c r="W72" s="22">
        <v>2</v>
      </c>
      <c r="X72" s="22">
        <v>3</v>
      </c>
      <c r="Y72" s="5">
        <f>SUM(Form_Responses1[[#This Row],[WaktuTempuh]:[Keamanan]])</f>
        <v>10</v>
      </c>
      <c r="Z72" s="5">
        <v>3</v>
      </c>
      <c r="AA72" s="5">
        <v>3</v>
      </c>
      <c r="AB72" s="5">
        <v>2</v>
      </c>
      <c r="AC72" s="5">
        <v>3</v>
      </c>
      <c r="AD72" s="8">
        <f>SUM(Form_Responses1[[#This Row],[wtp1]:[wtp4]])</f>
        <v>11</v>
      </c>
      <c r="AE72" s="10" t="s">
        <v>108</v>
      </c>
      <c r="AF72" s="8" t="s">
        <v>72</v>
      </c>
    </row>
    <row r="73" spans="1:32" ht="13.2" x14ac:dyDescent="0.25">
      <c r="A73" s="4">
        <v>45799.64254270833</v>
      </c>
      <c r="B73" s="5">
        <v>0</v>
      </c>
      <c r="C73" s="5">
        <v>1</v>
      </c>
      <c r="D73" s="5">
        <v>1</v>
      </c>
      <c r="E73" s="5">
        <v>2</v>
      </c>
      <c r="F73" s="5">
        <v>4</v>
      </c>
      <c r="G73" s="5">
        <v>3</v>
      </c>
      <c r="H73" s="5" t="s">
        <v>14</v>
      </c>
      <c r="I73" s="5">
        <v>2</v>
      </c>
      <c r="J73" s="5" t="s">
        <v>25</v>
      </c>
      <c r="K73" s="5" t="s">
        <v>16</v>
      </c>
      <c r="L73" s="5" t="s">
        <v>78</v>
      </c>
      <c r="M73" s="5">
        <v>1</v>
      </c>
      <c r="N73" s="5" t="s">
        <v>31</v>
      </c>
      <c r="O73" s="5" t="s">
        <v>18</v>
      </c>
      <c r="P73" s="5">
        <v>8000</v>
      </c>
      <c r="Q73" s="5">
        <v>2</v>
      </c>
      <c r="R73" s="5">
        <v>2</v>
      </c>
      <c r="S73" s="5">
        <v>2</v>
      </c>
      <c r="T73" s="5">
        <f>SUM(Form_Responses1[[#This Row],[ChoiceSet1]:[ChoiceSet3]])</f>
        <v>6</v>
      </c>
      <c r="U73" s="23">
        <v>4</v>
      </c>
      <c r="V73" s="23">
        <v>3</v>
      </c>
      <c r="W73" s="23">
        <v>2</v>
      </c>
      <c r="X73" s="23">
        <v>1</v>
      </c>
      <c r="Y73" s="5">
        <f>SUM(Form_Responses1[[#This Row],[WaktuTempuh]:[Keamanan]])</f>
        <v>10</v>
      </c>
      <c r="Z73" s="5">
        <v>2</v>
      </c>
      <c r="AA73" s="5">
        <v>2</v>
      </c>
      <c r="AB73" s="5">
        <v>1</v>
      </c>
      <c r="AC73" s="5">
        <v>1</v>
      </c>
      <c r="AD73" s="8">
        <f>SUM(Form_Responses1[[#This Row],[wtp1]:[wtp4]])</f>
        <v>6</v>
      </c>
      <c r="AE73" s="11" t="s">
        <v>109</v>
      </c>
      <c r="AF73" s="5" t="s">
        <v>72</v>
      </c>
    </row>
    <row r="74" spans="1:32" ht="13.2" x14ac:dyDescent="0.25">
      <c r="A74" s="7">
        <v>45799.644920787032</v>
      </c>
      <c r="B74" s="8">
        <v>0</v>
      </c>
      <c r="C74" s="8">
        <v>3</v>
      </c>
      <c r="D74" s="8">
        <v>1</v>
      </c>
      <c r="E74" s="8">
        <v>1</v>
      </c>
      <c r="F74" s="8">
        <v>6</v>
      </c>
      <c r="G74" s="8">
        <v>3</v>
      </c>
      <c r="H74" s="8" t="s">
        <v>21</v>
      </c>
      <c r="I74" s="8">
        <v>1</v>
      </c>
      <c r="J74" s="8" t="s">
        <v>25</v>
      </c>
      <c r="K74" s="8" t="s">
        <v>16</v>
      </c>
      <c r="L74" s="5" t="s">
        <v>99</v>
      </c>
      <c r="M74" s="8">
        <v>2</v>
      </c>
      <c r="N74" s="8" t="s">
        <v>90</v>
      </c>
      <c r="O74" s="8" t="s">
        <v>18</v>
      </c>
      <c r="P74" s="8">
        <v>5000</v>
      </c>
      <c r="Q74" s="8">
        <v>1</v>
      </c>
      <c r="R74" s="8">
        <v>1</v>
      </c>
      <c r="S74" s="8">
        <v>1</v>
      </c>
      <c r="T74" s="8">
        <f>SUM(Form_Responses1[[#This Row],[ChoiceSet1]:[ChoiceSet3]])</f>
        <v>3</v>
      </c>
      <c r="U74" s="22">
        <v>1</v>
      </c>
      <c r="V74" s="22">
        <v>2</v>
      </c>
      <c r="W74" s="22">
        <v>3</v>
      </c>
      <c r="X74" s="22">
        <v>4</v>
      </c>
      <c r="Y74" s="5">
        <f>SUM(Form_Responses1[[#This Row],[WaktuTempuh]:[Keamanan]])</f>
        <v>10</v>
      </c>
      <c r="Z74" s="5">
        <v>3</v>
      </c>
      <c r="AA74" s="5">
        <v>4</v>
      </c>
      <c r="AB74" s="5">
        <v>3</v>
      </c>
      <c r="AC74" s="5">
        <v>3</v>
      </c>
      <c r="AD74" s="8">
        <f>SUM(Form_Responses1[[#This Row],[wtp1]:[wtp4]])</f>
        <v>13</v>
      </c>
      <c r="AE74" s="10" t="s">
        <v>61</v>
      </c>
      <c r="AF74" s="8" t="s">
        <v>72</v>
      </c>
    </row>
    <row r="75" spans="1:32" ht="13.2" x14ac:dyDescent="0.25">
      <c r="A75" s="4">
        <v>45799.67201923611</v>
      </c>
      <c r="B75" s="5">
        <v>0</v>
      </c>
      <c r="C75" s="5">
        <v>1</v>
      </c>
      <c r="D75" s="5">
        <v>1</v>
      </c>
      <c r="E75" s="5">
        <v>2</v>
      </c>
      <c r="F75" s="5">
        <v>4</v>
      </c>
      <c r="G75" s="5">
        <v>4</v>
      </c>
      <c r="H75" s="5" t="s">
        <v>21</v>
      </c>
      <c r="I75" s="5">
        <v>2</v>
      </c>
      <c r="J75" s="5" t="s">
        <v>25</v>
      </c>
      <c r="K75" s="5" t="s">
        <v>16</v>
      </c>
      <c r="L75" s="5" t="s">
        <v>84</v>
      </c>
      <c r="M75" s="5">
        <v>1</v>
      </c>
      <c r="N75" s="5" t="s">
        <v>27</v>
      </c>
      <c r="O75" s="5" t="s">
        <v>18</v>
      </c>
      <c r="P75" s="5">
        <v>8000</v>
      </c>
      <c r="Q75" s="5">
        <v>2</v>
      </c>
      <c r="R75" s="5">
        <v>2</v>
      </c>
      <c r="S75" s="5">
        <v>2</v>
      </c>
      <c r="T75" s="5">
        <f>SUM(Form_Responses1[[#This Row],[ChoiceSet1]:[ChoiceSet3]])</f>
        <v>6</v>
      </c>
      <c r="U75" s="23">
        <v>4</v>
      </c>
      <c r="V75" s="23">
        <v>1</v>
      </c>
      <c r="W75" s="23">
        <v>3</v>
      </c>
      <c r="X75" s="23">
        <v>2</v>
      </c>
      <c r="Y75" s="5">
        <f>SUM(Form_Responses1[[#This Row],[WaktuTempuh]:[Keamanan]])</f>
        <v>10</v>
      </c>
      <c r="Z75" s="5">
        <v>3</v>
      </c>
      <c r="AA75" s="5">
        <v>3</v>
      </c>
      <c r="AB75" s="5">
        <v>3</v>
      </c>
      <c r="AC75" s="5">
        <v>4</v>
      </c>
      <c r="AD75" s="8">
        <f>SUM(Form_Responses1[[#This Row],[wtp1]:[wtp4]])</f>
        <v>13</v>
      </c>
      <c r="AE75" s="11" t="s">
        <v>110</v>
      </c>
      <c r="AF75" s="5" t="s">
        <v>72</v>
      </c>
    </row>
    <row r="76" spans="1:32" ht="13.2" x14ac:dyDescent="0.25">
      <c r="A76" s="7">
        <v>45799.689103993056</v>
      </c>
      <c r="B76" s="8">
        <v>0</v>
      </c>
      <c r="C76" s="8">
        <v>2</v>
      </c>
      <c r="D76" s="8">
        <v>1</v>
      </c>
      <c r="E76" s="8">
        <v>2</v>
      </c>
      <c r="F76" s="8">
        <v>4</v>
      </c>
      <c r="G76" s="8">
        <v>3</v>
      </c>
      <c r="H76" s="8" t="s">
        <v>14</v>
      </c>
      <c r="I76" s="8">
        <v>1</v>
      </c>
      <c r="J76" s="8" t="s">
        <v>15</v>
      </c>
      <c r="K76" s="8" t="s">
        <v>16</v>
      </c>
      <c r="L76" s="8" t="s">
        <v>84</v>
      </c>
      <c r="M76" s="8">
        <v>2</v>
      </c>
      <c r="N76" s="8" t="s">
        <v>90</v>
      </c>
      <c r="O76" s="8" t="s">
        <v>18</v>
      </c>
      <c r="P76" s="8">
        <v>8000</v>
      </c>
      <c r="Q76" s="8">
        <v>1</v>
      </c>
      <c r="R76" s="8">
        <v>1</v>
      </c>
      <c r="S76" s="8">
        <v>1</v>
      </c>
      <c r="T76" s="8">
        <f>SUM(Form_Responses1[[#This Row],[ChoiceSet1]:[ChoiceSet3]])</f>
        <v>3</v>
      </c>
      <c r="U76" s="22">
        <v>3</v>
      </c>
      <c r="V76" s="22">
        <v>1</v>
      </c>
      <c r="W76" s="22">
        <v>4</v>
      </c>
      <c r="X76" s="22">
        <v>2</v>
      </c>
      <c r="Y76" s="5">
        <f>SUM(Form_Responses1[[#This Row],[WaktuTempuh]:[Keamanan]])</f>
        <v>10</v>
      </c>
      <c r="Z76" s="5">
        <v>3</v>
      </c>
      <c r="AA76" s="5">
        <v>3</v>
      </c>
      <c r="AB76" s="5">
        <v>3</v>
      </c>
      <c r="AC76" s="5">
        <v>3</v>
      </c>
      <c r="AD76" s="8">
        <f>SUM(Form_Responses1[[#This Row],[wtp1]:[wtp4]])</f>
        <v>12</v>
      </c>
      <c r="AE76" s="10" t="s">
        <v>111</v>
      </c>
      <c r="AF76" s="8" t="s">
        <v>72</v>
      </c>
    </row>
    <row r="77" spans="1:32" ht="13.2" x14ac:dyDescent="0.25">
      <c r="A77" s="4">
        <v>45799.815914027778</v>
      </c>
      <c r="B77" s="5">
        <v>0</v>
      </c>
      <c r="C77" s="5">
        <v>2</v>
      </c>
      <c r="D77" s="5">
        <v>1</v>
      </c>
      <c r="E77" s="5">
        <v>2</v>
      </c>
      <c r="F77" s="5">
        <v>3</v>
      </c>
      <c r="G77" s="5">
        <v>4</v>
      </c>
      <c r="H77" s="5" t="s">
        <v>14</v>
      </c>
      <c r="I77" s="5">
        <v>1</v>
      </c>
      <c r="J77" s="5" t="s">
        <v>26</v>
      </c>
      <c r="K77" s="5" t="s">
        <v>16</v>
      </c>
      <c r="L77" s="5" t="s">
        <v>24</v>
      </c>
      <c r="M77" s="5">
        <v>2</v>
      </c>
      <c r="N77" s="5" t="s">
        <v>90</v>
      </c>
      <c r="O77" s="5" t="s">
        <v>18</v>
      </c>
      <c r="P77" s="5">
        <v>6000</v>
      </c>
      <c r="Q77" s="5">
        <v>2</v>
      </c>
      <c r="R77" s="5">
        <v>2</v>
      </c>
      <c r="S77" s="5">
        <v>2</v>
      </c>
      <c r="T77" s="5">
        <f>SUM(Form_Responses1[[#This Row],[ChoiceSet1]:[ChoiceSet3]])</f>
        <v>6</v>
      </c>
      <c r="U77" s="23">
        <v>3</v>
      </c>
      <c r="V77" s="23">
        <v>1</v>
      </c>
      <c r="W77" s="23">
        <v>4</v>
      </c>
      <c r="X77" s="23">
        <v>2</v>
      </c>
      <c r="Y77" s="5">
        <f>SUM(Form_Responses1[[#This Row],[WaktuTempuh]:[Keamanan]])</f>
        <v>10</v>
      </c>
      <c r="Z77" s="5">
        <v>2</v>
      </c>
      <c r="AA77" s="5">
        <v>3</v>
      </c>
      <c r="AB77" s="5">
        <v>2</v>
      </c>
      <c r="AC77" s="5">
        <v>3</v>
      </c>
      <c r="AD77" s="8">
        <f>SUM(Form_Responses1[[#This Row],[wtp1]:[wtp4]])</f>
        <v>10</v>
      </c>
      <c r="AE77" s="11" t="s">
        <v>112</v>
      </c>
      <c r="AF77" s="5" t="s">
        <v>72</v>
      </c>
    </row>
    <row r="78" spans="1:32" ht="13.2" x14ac:dyDescent="0.25">
      <c r="A78" s="7">
        <v>45799.895182662032</v>
      </c>
      <c r="B78" s="8">
        <v>0</v>
      </c>
      <c r="C78" s="8">
        <v>2</v>
      </c>
      <c r="D78" s="8">
        <v>1</v>
      </c>
      <c r="E78" s="8">
        <v>2</v>
      </c>
      <c r="F78" s="8">
        <v>4</v>
      </c>
      <c r="G78" s="8">
        <v>4</v>
      </c>
      <c r="H78" s="8" t="s">
        <v>14</v>
      </c>
      <c r="I78" s="8">
        <v>2</v>
      </c>
      <c r="J78" s="8" t="s">
        <v>25</v>
      </c>
      <c r="K78" s="8" t="s">
        <v>23</v>
      </c>
      <c r="L78" s="5" t="s">
        <v>106</v>
      </c>
      <c r="M78" s="8">
        <v>2</v>
      </c>
      <c r="N78" s="8" t="s">
        <v>17</v>
      </c>
      <c r="O78" s="8" t="s">
        <v>18</v>
      </c>
      <c r="P78" s="8">
        <v>8000</v>
      </c>
      <c r="Q78" s="8">
        <v>1</v>
      </c>
      <c r="R78" s="8">
        <v>2</v>
      </c>
      <c r="S78" s="8">
        <v>2</v>
      </c>
      <c r="T78" s="8">
        <f>SUM(Form_Responses1[[#This Row],[ChoiceSet1]:[ChoiceSet3]])</f>
        <v>5</v>
      </c>
      <c r="U78" s="22">
        <v>4</v>
      </c>
      <c r="V78" s="22">
        <v>1</v>
      </c>
      <c r="W78" s="22">
        <v>2</v>
      </c>
      <c r="X78" s="22">
        <v>3</v>
      </c>
      <c r="Y78" s="5">
        <f>SUM(Form_Responses1[[#This Row],[WaktuTempuh]:[Keamanan]])</f>
        <v>10</v>
      </c>
      <c r="Z78" s="5">
        <v>4</v>
      </c>
      <c r="AA78" s="5">
        <v>3</v>
      </c>
      <c r="AB78" s="5">
        <v>1</v>
      </c>
      <c r="AC78" s="5">
        <v>2</v>
      </c>
      <c r="AD78" s="8">
        <f>SUM(Form_Responses1[[#This Row],[wtp1]:[wtp4]])</f>
        <v>10</v>
      </c>
      <c r="AE78" s="10" t="s">
        <v>113</v>
      </c>
      <c r="AF78" s="8" t="s">
        <v>72</v>
      </c>
    </row>
    <row r="79" spans="1:32" ht="13.2" x14ac:dyDescent="0.25">
      <c r="A79" s="4">
        <v>45800.332737928242</v>
      </c>
      <c r="B79" s="5">
        <v>0</v>
      </c>
      <c r="C79" s="5">
        <v>2</v>
      </c>
      <c r="D79" s="5">
        <v>1</v>
      </c>
      <c r="E79" s="5">
        <v>1</v>
      </c>
      <c r="F79" s="5">
        <v>3</v>
      </c>
      <c r="G79" s="5">
        <v>5</v>
      </c>
      <c r="H79" s="5" t="s">
        <v>21</v>
      </c>
      <c r="I79" s="5">
        <v>1</v>
      </c>
      <c r="J79" s="5" t="s">
        <v>25</v>
      </c>
      <c r="K79" s="5" t="s">
        <v>16</v>
      </c>
      <c r="L79" s="5" t="s">
        <v>24</v>
      </c>
      <c r="M79" s="5">
        <v>1</v>
      </c>
      <c r="N79" s="5" t="s">
        <v>31</v>
      </c>
      <c r="O79" s="5" t="s">
        <v>18</v>
      </c>
      <c r="P79" s="5">
        <v>8000</v>
      </c>
      <c r="Q79" s="5">
        <v>2</v>
      </c>
      <c r="R79" s="5">
        <v>2</v>
      </c>
      <c r="S79" s="5">
        <v>2</v>
      </c>
      <c r="T79" s="5">
        <f>SUM(Form_Responses1[[#This Row],[ChoiceSet1]:[ChoiceSet3]])</f>
        <v>6</v>
      </c>
      <c r="U79" s="23">
        <v>4</v>
      </c>
      <c r="V79" s="23">
        <v>1</v>
      </c>
      <c r="W79" s="23">
        <v>2</v>
      </c>
      <c r="X79" s="23">
        <v>3</v>
      </c>
      <c r="Y79" s="5">
        <f>SUM(Form_Responses1[[#This Row],[WaktuTempuh]:[Keamanan]])</f>
        <v>10</v>
      </c>
      <c r="Z79" s="5">
        <v>4</v>
      </c>
      <c r="AA79" s="5">
        <v>3</v>
      </c>
      <c r="AB79" s="5">
        <v>3</v>
      </c>
      <c r="AC79" s="5">
        <v>3</v>
      </c>
      <c r="AD79" s="8">
        <f>SUM(Form_Responses1[[#This Row],[wtp1]:[wtp4]])</f>
        <v>13</v>
      </c>
      <c r="AE79" s="11" t="s">
        <v>114</v>
      </c>
      <c r="AF79" s="5" t="s">
        <v>72</v>
      </c>
    </row>
    <row r="80" spans="1:32" ht="13.2" x14ac:dyDescent="0.25">
      <c r="A80" s="7">
        <v>45800.335394039357</v>
      </c>
      <c r="B80" s="8">
        <v>0</v>
      </c>
      <c r="C80" s="8">
        <v>3</v>
      </c>
      <c r="D80" s="8">
        <v>2</v>
      </c>
      <c r="E80" s="8">
        <v>1</v>
      </c>
      <c r="F80" s="8">
        <v>3</v>
      </c>
      <c r="G80" s="8">
        <v>5</v>
      </c>
      <c r="H80" s="8" t="s">
        <v>80</v>
      </c>
      <c r="I80" s="8">
        <v>1</v>
      </c>
      <c r="J80" s="8" t="s">
        <v>25</v>
      </c>
      <c r="K80" s="8" t="s">
        <v>16</v>
      </c>
      <c r="L80" s="5" t="s">
        <v>99</v>
      </c>
      <c r="M80" s="8">
        <v>2</v>
      </c>
      <c r="N80" s="8" t="s">
        <v>17</v>
      </c>
      <c r="O80" s="8" t="s">
        <v>18</v>
      </c>
      <c r="P80" s="8">
        <v>8000</v>
      </c>
      <c r="Q80" s="8">
        <v>2</v>
      </c>
      <c r="R80" s="8">
        <v>1</v>
      </c>
      <c r="S80" s="8">
        <v>1</v>
      </c>
      <c r="T80" s="8">
        <f>SUM(Form_Responses1[[#This Row],[ChoiceSet1]:[ChoiceSet3]])</f>
        <v>4</v>
      </c>
      <c r="U80" s="22">
        <v>4</v>
      </c>
      <c r="V80" s="22">
        <v>3</v>
      </c>
      <c r="W80" s="22">
        <v>2</v>
      </c>
      <c r="X80" s="22">
        <v>1</v>
      </c>
      <c r="Y80" s="5">
        <f>SUM(Form_Responses1[[#This Row],[WaktuTempuh]:[Keamanan]])</f>
        <v>10</v>
      </c>
      <c r="Z80" s="5">
        <v>4</v>
      </c>
      <c r="AA80" s="5">
        <v>4</v>
      </c>
      <c r="AB80" s="5">
        <v>4</v>
      </c>
      <c r="AC80" s="5">
        <v>4</v>
      </c>
      <c r="AD80" s="8">
        <f>SUM(Form_Responses1[[#This Row],[wtp1]:[wtp4]])</f>
        <v>16</v>
      </c>
      <c r="AE80" s="10" t="s">
        <v>115</v>
      </c>
      <c r="AF80" s="8" t="s">
        <v>72</v>
      </c>
    </row>
    <row r="81" spans="1:32" ht="13.2" x14ac:dyDescent="0.25">
      <c r="A81" s="4">
        <v>45800.348663425924</v>
      </c>
      <c r="B81" s="5">
        <v>0</v>
      </c>
      <c r="C81" s="5">
        <v>2</v>
      </c>
      <c r="D81" s="5">
        <v>2</v>
      </c>
      <c r="E81" s="5">
        <v>1</v>
      </c>
      <c r="F81" s="5">
        <v>3</v>
      </c>
      <c r="G81" s="5">
        <v>5</v>
      </c>
      <c r="H81" s="5" t="s">
        <v>21</v>
      </c>
      <c r="I81" s="5">
        <v>2</v>
      </c>
      <c r="J81" s="5" t="s">
        <v>25</v>
      </c>
      <c r="K81" s="5" t="s">
        <v>16</v>
      </c>
      <c r="L81" s="5" t="s">
        <v>70</v>
      </c>
      <c r="M81" s="5">
        <v>2</v>
      </c>
      <c r="N81" s="5" t="s">
        <v>17</v>
      </c>
      <c r="O81" s="5" t="s">
        <v>18</v>
      </c>
      <c r="P81" s="5">
        <v>5000</v>
      </c>
      <c r="Q81" s="5">
        <v>1</v>
      </c>
      <c r="R81" s="5">
        <v>1</v>
      </c>
      <c r="S81" s="5">
        <v>1</v>
      </c>
      <c r="T81" s="5">
        <f>SUM(Form_Responses1[[#This Row],[ChoiceSet1]:[ChoiceSet3]])</f>
        <v>3</v>
      </c>
      <c r="U81" s="23">
        <v>2</v>
      </c>
      <c r="V81" s="23">
        <v>1</v>
      </c>
      <c r="W81" s="23">
        <v>4</v>
      </c>
      <c r="X81" s="23">
        <v>3</v>
      </c>
      <c r="Y81" s="5">
        <f>SUM(Form_Responses1[[#This Row],[WaktuTempuh]:[Keamanan]])</f>
        <v>10</v>
      </c>
      <c r="Z81" s="5">
        <v>4</v>
      </c>
      <c r="AA81" s="5">
        <v>4</v>
      </c>
      <c r="AB81" s="5">
        <v>4</v>
      </c>
      <c r="AC81" s="5">
        <v>4</v>
      </c>
      <c r="AD81" s="8">
        <f>SUM(Form_Responses1[[#This Row],[wtp1]:[wtp4]])</f>
        <v>16</v>
      </c>
      <c r="AE81" s="11" t="s">
        <v>116</v>
      </c>
      <c r="AF81" s="5" t="s">
        <v>72</v>
      </c>
    </row>
    <row r="82" spans="1:32" ht="13.2" x14ac:dyDescent="0.25">
      <c r="A82" s="7">
        <v>45800.365803506946</v>
      </c>
      <c r="B82" s="8">
        <v>0</v>
      </c>
      <c r="C82" s="8">
        <v>2</v>
      </c>
      <c r="D82" s="8">
        <v>2</v>
      </c>
      <c r="E82" s="8">
        <v>1</v>
      </c>
      <c r="F82" s="8">
        <v>4</v>
      </c>
      <c r="G82" s="8">
        <v>5</v>
      </c>
      <c r="H82" s="8" t="s">
        <v>21</v>
      </c>
      <c r="I82" s="8">
        <v>2</v>
      </c>
      <c r="J82" s="8" t="s">
        <v>15</v>
      </c>
      <c r="K82" s="8" t="s">
        <v>16</v>
      </c>
      <c r="L82" s="8" t="s">
        <v>70</v>
      </c>
      <c r="M82" s="8">
        <v>1</v>
      </c>
      <c r="N82" s="8" t="s">
        <v>90</v>
      </c>
      <c r="O82" s="8" t="s">
        <v>18</v>
      </c>
      <c r="P82" s="8">
        <v>6000</v>
      </c>
      <c r="Q82" s="8">
        <v>1</v>
      </c>
      <c r="R82" s="8">
        <v>2</v>
      </c>
      <c r="S82" s="8">
        <v>2</v>
      </c>
      <c r="T82" s="8">
        <f>SUM(Form_Responses1[[#This Row],[ChoiceSet1]:[ChoiceSet3]])</f>
        <v>5</v>
      </c>
      <c r="U82" s="22">
        <v>1</v>
      </c>
      <c r="V82" s="22">
        <v>2</v>
      </c>
      <c r="W82" s="22">
        <v>3</v>
      </c>
      <c r="X82" s="22">
        <v>4</v>
      </c>
      <c r="Y82" s="5">
        <f>SUM(Form_Responses1[[#This Row],[WaktuTempuh]:[Keamanan]])</f>
        <v>10</v>
      </c>
      <c r="Z82" s="5">
        <v>2</v>
      </c>
      <c r="AA82" s="5">
        <v>2</v>
      </c>
      <c r="AB82" s="5">
        <v>4</v>
      </c>
      <c r="AC82" s="5">
        <v>4</v>
      </c>
      <c r="AD82" s="8">
        <f>SUM(Form_Responses1[[#This Row],[wtp1]:[wtp4]])</f>
        <v>12</v>
      </c>
      <c r="AE82" s="10" t="s">
        <v>117</v>
      </c>
      <c r="AF82" s="8" t="s">
        <v>72</v>
      </c>
    </row>
    <row r="83" spans="1:32" ht="13.2" x14ac:dyDescent="0.25">
      <c r="A83" s="4">
        <v>45800.376881689815</v>
      </c>
      <c r="B83" s="5">
        <v>0</v>
      </c>
      <c r="C83" s="5">
        <v>2</v>
      </c>
      <c r="D83" s="5">
        <v>2</v>
      </c>
      <c r="E83" s="5">
        <v>1</v>
      </c>
      <c r="F83" s="5">
        <v>3</v>
      </c>
      <c r="G83" s="5">
        <v>5</v>
      </c>
      <c r="H83" s="5" t="s">
        <v>80</v>
      </c>
      <c r="I83" s="5">
        <v>2</v>
      </c>
      <c r="J83" s="5" t="s">
        <v>73</v>
      </c>
      <c r="K83" s="5" t="s">
        <v>16</v>
      </c>
      <c r="L83" s="5" t="s">
        <v>99</v>
      </c>
      <c r="M83" s="5">
        <v>1</v>
      </c>
      <c r="N83" s="5" t="s">
        <v>90</v>
      </c>
      <c r="O83" s="5" t="s">
        <v>18</v>
      </c>
      <c r="P83" s="5">
        <v>8000</v>
      </c>
      <c r="Q83" s="5">
        <v>2</v>
      </c>
      <c r="R83" s="5">
        <v>2</v>
      </c>
      <c r="S83" s="5">
        <v>2</v>
      </c>
      <c r="T83" s="5">
        <f>SUM(Form_Responses1[[#This Row],[ChoiceSet1]:[ChoiceSet3]])</f>
        <v>6</v>
      </c>
      <c r="U83" s="23">
        <v>2</v>
      </c>
      <c r="V83" s="23">
        <v>1</v>
      </c>
      <c r="W83" s="23">
        <v>3</v>
      </c>
      <c r="X83" s="23">
        <v>4</v>
      </c>
      <c r="Y83" s="5">
        <f>SUM(Form_Responses1[[#This Row],[WaktuTempuh]:[Keamanan]])</f>
        <v>10</v>
      </c>
      <c r="Z83" s="5">
        <v>4</v>
      </c>
      <c r="AA83" s="5">
        <v>4</v>
      </c>
      <c r="AB83" s="5">
        <v>4</v>
      </c>
      <c r="AC83" s="5">
        <v>4</v>
      </c>
      <c r="AD83" s="8">
        <f>SUM(Form_Responses1[[#This Row],[wtp1]:[wtp4]])</f>
        <v>16</v>
      </c>
      <c r="AE83" s="11" t="s">
        <v>118</v>
      </c>
      <c r="AF83" s="5" t="s">
        <v>72</v>
      </c>
    </row>
    <row r="84" spans="1:32" ht="13.2" x14ac:dyDescent="0.25">
      <c r="A84" s="7">
        <v>45800.377703379629</v>
      </c>
      <c r="B84" s="8">
        <v>0</v>
      </c>
      <c r="C84" s="8">
        <v>2</v>
      </c>
      <c r="D84" s="8">
        <v>2</v>
      </c>
      <c r="E84" s="8">
        <v>1</v>
      </c>
      <c r="F84" s="8">
        <v>3</v>
      </c>
      <c r="G84" s="8">
        <v>5</v>
      </c>
      <c r="H84" s="8" t="s">
        <v>21</v>
      </c>
      <c r="I84" s="8">
        <v>2</v>
      </c>
      <c r="J84" s="8" t="s">
        <v>15</v>
      </c>
      <c r="K84" s="8" t="s">
        <v>16</v>
      </c>
      <c r="L84" s="8" t="s">
        <v>84</v>
      </c>
      <c r="M84" s="8">
        <v>1</v>
      </c>
      <c r="N84" s="8" t="s">
        <v>90</v>
      </c>
      <c r="O84" s="8" t="s">
        <v>20</v>
      </c>
      <c r="P84" s="8">
        <v>8000</v>
      </c>
      <c r="Q84" s="8">
        <v>2</v>
      </c>
      <c r="R84" s="8">
        <v>1</v>
      </c>
      <c r="S84" s="8">
        <v>1</v>
      </c>
      <c r="T84" s="8">
        <f>SUM(Form_Responses1[[#This Row],[ChoiceSet1]:[ChoiceSet3]])</f>
        <v>4</v>
      </c>
      <c r="U84" s="22">
        <v>2</v>
      </c>
      <c r="V84" s="22">
        <v>1</v>
      </c>
      <c r="W84" s="22">
        <v>4</v>
      </c>
      <c r="X84" s="22">
        <v>3</v>
      </c>
      <c r="Y84" s="5">
        <f>SUM(Form_Responses1[[#This Row],[WaktuTempuh]:[Keamanan]])</f>
        <v>10</v>
      </c>
      <c r="Z84" s="5">
        <v>2</v>
      </c>
      <c r="AA84" s="5">
        <v>2</v>
      </c>
      <c r="AB84" s="5">
        <v>2</v>
      </c>
      <c r="AC84" s="5">
        <v>2</v>
      </c>
      <c r="AD84" s="8">
        <f>SUM(Form_Responses1[[#This Row],[wtp1]:[wtp4]])</f>
        <v>8</v>
      </c>
      <c r="AE84" s="10" t="s">
        <v>119</v>
      </c>
      <c r="AF84" s="8" t="s">
        <v>72</v>
      </c>
    </row>
    <row r="85" spans="1:32" ht="13.2" x14ac:dyDescent="0.25">
      <c r="A85" s="4">
        <v>45800.383315092593</v>
      </c>
      <c r="B85" s="5">
        <v>0</v>
      </c>
      <c r="C85" s="5">
        <v>2</v>
      </c>
      <c r="D85" s="5">
        <v>1</v>
      </c>
      <c r="E85" s="5">
        <v>1</v>
      </c>
      <c r="F85" s="5">
        <v>3</v>
      </c>
      <c r="G85" s="5">
        <v>4</v>
      </c>
      <c r="H85" s="5" t="s">
        <v>21</v>
      </c>
      <c r="I85" s="5">
        <v>2</v>
      </c>
      <c r="J85" s="5" t="s">
        <v>25</v>
      </c>
      <c r="K85" s="5" t="s">
        <v>16</v>
      </c>
      <c r="L85" s="5" t="s">
        <v>78</v>
      </c>
      <c r="M85" s="5">
        <v>1</v>
      </c>
      <c r="N85" s="5" t="s">
        <v>90</v>
      </c>
      <c r="O85" s="5" t="s">
        <v>20</v>
      </c>
      <c r="P85" s="5">
        <v>8000</v>
      </c>
      <c r="Q85" s="5">
        <v>2</v>
      </c>
      <c r="R85" s="5">
        <v>2</v>
      </c>
      <c r="S85" s="5">
        <v>2</v>
      </c>
      <c r="T85" s="5">
        <f>SUM(Form_Responses1[[#This Row],[ChoiceSet1]:[ChoiceSet3]])</f>
        <v>6</v>
      </c>
      <c r="U85" s="23">
        <v>2</v>
      </c>
      <c r="V85" s="23">
        <v>1</v>
      </c>
      <c r="W85" s="23">
        <v>4</v>
      </c>
      <c r="X85" s="23">
        <v>3</v>
      </c>
      <c r="Y85" s="5">
        <f>SUM(Form_Responses1[[#This Row],[WaktuTempuh]:[Keamanan]])</f>
        <v>10</v>
      </c>
      <c r="Z85" s="5">
        <v>2</v>
      </c>
      <c r="AA85" s="5">
        <v>2</v>
      </c>
      <c r="AB85" s="5">
        <v>4</v>
      </c>
      <c r="AC85" s="5">
        <v>4</v>
      </c>
      <c r="AD85" s="8">
        <f>SUM(Form_Responses1[[#This Row],[wtp1]:[wtp4]])</f>
        <v>12</v>
      </c>
      <c r="AE85" s="11" t="s">
        <v>120</v>
      </c>
      <c r="AF85" s="5" t="s">
        <v>72</v>
      </c>
    </row>
    <row r="86" spans="1:32" ht="13.2" x14ac:dyDescent="0.25">
      <c r="A86" s="7">
        <v>45800.383504699072</v>
      </c>
      <c r="B86" s="8">
        <v>0</v>
      </c>
      <c r="C86" s="8">
        <v>2</v>
      </c>
      <c r="D86" s="8">
        <v>1</v>
      </c>
      <c r="E86" s="8">
        <v>2</v>
      </c>
      <c r="F86" s="8">
        <v>4</v>
      </c>
      <c r="G86" s="8">
        <v>4</v>
      </c>
      <c r="H86" s="8" t="s">
        <v>14</v>
      </c>
      <c r="I86" s="8">
        <v>2</v>
      </c>
      <c r="J86" s="8" t="s">
        <v>25</v>
      </c>
      <c r="K86" s="8" t="s">
        <v>16</v>
      </c>
      <c r="L86" s="20" t="s">
        <v>84</v>
      </c>
      <c r="M86" s="8">
        <v>2</v>
      </c>
      <c r="N86" s="8" t="s">
        <v>90</v>
      </c>
      <c r="O86" s="8" t="s">
        <v>34</v>
      </c>
      <c r="P86" s="8">
        <v>5000</v>
      </c>
      <c r="Q86" s="8">
        <v>1</v>
      </c>
      <c r="R86" s="8">
        <v>2</v>
      </c>
      <c r="S86" s="8">
        <v>1</v>
      </c>
      <c r="T86" s="8">
        <f>SUM(Form_Responses1[[#This Row],[ChoiceSet1]:[ChoiceSet3]])</f>
        <v>4</v>
      </c>
      <c r="U86" s="22">
        <v>4</v>
      </c>
      <c r="V86" s="22">
        <v>3</v>
      </c>
      <c r="W86" s="22">
        <v>2</v>
      </c>
      <c r="X86" s="22">
        <v>1</v>
      </c>
      <c r="Y86" s="5">
        <f>SUM(Form_Responses1[[#This Row],[WaktuTempuh]:[Keamanan]])</f>
        <v>10</v>
      </c>
      <c r="Z86" s="5">
        <v>3</v>
      </c>
      <c r="AA86" s="5">
        <v>3</v>
      </c>
      <c r="AB86" s="5">
        <v>3</v>
      </c>
      <c r="AC86" s="5">
        <v>3</v>
      </c>
      <c r="AD86" s="8">
        <f>SUM(Form_Responses1[[#This Row],[wtp1]:[wtp4]])</f>
        <v>12</v>
      </c>
      <c r="AE86" s="10" t="s">
        <v>121</v>
      </c>
      <c r="AF86" s="8" t="s">
        <v>72</v>
      </c>
    </row>
    <row r="87" spans="1:32" ht="13.2" x14ac:dyDescent="0.25">
      <c r="A87" s="4">
        <v>45800.385308958328</v>
      </c>
      <c r="B87" s="5">
        <v>0</v>
      </c>
      <c r="C87" s="5">
        <v>2</v>
      </c>
      <c r="D87" s="5">
        <v>2</v>
      </c>
      <c r="E87" s="5">
        <v>1</v>
      </c>
      <c r="F87" s="5">
        <v>6</v>
      </c>
      <c r="G87" s="5">
        <v>3</v>
      </c>
      <c r="H87" s="5" t="s">
        <v>21</v>
      </c>
      <c r="I87" s="5">
        <v>2</v>
      </c>
      <c r="J87" s="5" t="s">
        <v>25</v>
      </c>
      <c r="K87" s="5" t="s">
        <v>16</v>
      </c>
      <c r="L87" s="8" t="s">
        <v>76</v>
      </c>
      <c r="M87" s="5">
        <v>1</v>
      </c>
      <c r="N87" s="5" t="s">
        <v>27</v>
      </c>
      <c r="O87" s="5" t="s">
        <v>18</v>
      </c>
      <c r="P87" s="5">
        <v>8000</v>
      </c>
      <c r="Q87" s="5">
        <v>2</v>
      </c>
      <c r="R87" s="5">
        <v>2</v>
      </c>
      <c r="S87" s="5">
        <v>2</v>
      </c>
      <c r="T87" s="5">
        <f>SUM(Form_Responses1[[#This Row],[ChoiceSet1]:[ChoiceSet3]])</f>
        <v>6</v>
      </c>
      <c r="U87" s="23">
        <v>4</v>
      </c>
      <c r="V87" s="23">
        <v>2</v>
      </c>
      <c r="W87" s="23">
        <v>1</v>
      </c>
      <c r="X87" s="23">
        <v>3</v>
      </c>
      <c r="Y87" s="5">
        <f>SUM(Form_Responses1[[#This Row],[WaktuTempuh]:[Keamanan]])</f>
        <v>10</v>
      </c>
      <c r="Z87" s="5">
        <v>3</v>
      </c>
      <c r="AA87" s="5">
        <v>3</v>
      </c>
      <c r="AB87" s="5">
        <v>3</v>
      </c>
      <c r="AC87" s="5">
        <v>3</v>
      </c>
      <c r="AD87" s="8">
        <f>SUM(Form_Responses1[[#This Row],[wtp1]:[wtp4]])</f>
        <v>12</v>
      </c>
      <c r="AE87" s="11" t="s">
        <v>122</v>
      </c>
      <c r="AF87" s="5" t="s">
        <v>72</v>
      </c>
    </row>
    <row r="88" spans="1:32" ht="13.2" x14ac:dyDescent="0.25">
      <c r="A88" s="7">
        <v>45800.385476006944</v>
      </c>
      <c r="B88" s="8">
        <v>0</v>
      </c>
      <c r="C88" s="8">
        <v>2</v>
      </c>
      <c r="D88" s="8">
        <v>1</v>
      </c>
      <c r="E88" s="8">
        <v>2</v>
      </c>
      <c r="F88" s="8">
        <v>6</v>
      </c>
      <c r="G88" s="8">
        <v>4</v>
      </c>
      <c r="H88" s="8" t="s">
        <v>14</v>
      </c>
      <c r="I88" s="8">
        <v>1</v>
      </c>
      <c r="J88" s="8" t="s">
        <v>15</v>
      </c>
      <c r="K88" s="8" t="s">
        <v>16</v>
      </c>
      <c r="L88" s="8" t="s">
        <v>84</v>
      </c>
      <c r="M88" s="8">
        <v>2</v>
      </c>
      <c r="N88" s="8" t="s">
        <v>17</v>
      </c>
      <c r="O88" s="8" t="s">
        <v>18</v>
      </c>
      <c r="P88" s="8">
        <v>8000</v>
      </c>
      <c r="Q88" s="8">
        <v>2</v>
      </c>
      <c r="R88" s="8">
        <v>2</v>
      </c>
      <c r="S88" s="8">
        <v>2</v>
      </c>
      <c r="T88" s="8">
        <f>SUM(Form_Responses1[[#This Row],[ChoiceSet1]:[ChoiceSet3]])</f>
        <v>6</v>
      </c>
      <c r="U88" s="22">
        <v>3</v>
      </c>
      <c r="V88" s="22">
        <v>1</v>
      </c>
      <c r="W88" s="22">
        <v>2</v>
      </c>
      <c r="X88" s="22">
        <v>4</v>
      </c>
      <c r="Y88" s="5">
        <f>SUM(Form_Responses1[[#This Row],[WaktuTempuh]:[Keamanan]])</f>
        <v>10</v>
      </c>
      <c r="Z88" s="5">
        <v>3</v>
      </c>
      <c r="AA88" s="5">
        <v>3</v>
      </c>
      <c r="AB88" s="5">
        <v>3</v>
      </c>
      <c r="AC88" s="5">
        <v>3</v>
      </c>
      <c r="AD88" s="8">
        <f>SUM(Form_Responses1[[#This Row],[wtp1]:[wtp4]])</f>
        <v>12</v>
      </c>
      <c r="AE88" s="10" t="s">
        <v>123</v>
      </c>
      <c r="AF88" s="8" t="s">
        <v>72</v>
      </c>
    </row>
    <row r="89" spans="1:32" ht="13.2" x14ac:dyDescent="0.25">
      <c r="A89" s="4">
        <v>45800.386360428238</v>
      </c>
      <c r="B89" s="5">
        <v>0</v>
      </c>
      <c r="C89" s="5">
        <v>2</v>
      </c>
      <c r="D89" s="5">
        <v>2</v>
      </c>
      <c r="E89" s="5">
        <v>1</v>
      </c>
      <c r="F89" s="5">
        <v>6</v>
      </c>
      <c r="G89" s="5">
        <v>5</v>
      </c>
      <c r="H89" s="5" t="s">
        <v>21</v>
      </c>
      <c r="I89" s="5">
        <v>2</v>
      </c>
      <c r="J89" s="5" t="s">
        <v>73</v>
      </c>
      <c r="K89" s="5" t="s">
        <v>23</v>
      </c>
      <c r="L89" s="8" t="s">
        <v>74</v>
      </c>
      <c r="M89" s="5">
        <v>2</v>
      </c>
      <c r="N89" s="5" t="s">
        <v>17</v>
      </c>
      <c r="O89" s="5" t="s">
        <v>18</v>
      </c>
      <c r="P89" s="5">
        <v>6000</v>
      </c>
      <c r="Q89" s="5">
        <v>1</v>
      </c>
      <c r="R89" s="5">
        <v>2</v>
      </c>
      <c r="S89" s="5">
        <v>1</v>
      </c>
      <c r="T89" s="5">
        <f>SUM(Form_Responses1[[#This Row],[ChoiceSet1]:[ChoiceSet3]])</f>
        <v>4</v>
      </c>
      <c r="U89" s="23">
        <v>2</v>
      </c>
      <c r="V89" s="23">
        <v>1</v>
      </c>
      <c r="W89" s="23">
        <v>4</v>
      </c>
      <c r="X89" s="23">
        <v>3</v>
      </c>
      <c r="Y89" s="5">
        <f>SUM(Form_Responses1[[#This Row],[WaktuTempuh]:[Keamanan]])</f>
        <v>10</v>
      </c>
      <c r="Z89" s="5">
        <v>1</v>
      </c>
      <c r="AA89" s="5">
        <v>1</v>
      </c>
      <c r="AB89" s="5">
        <v>1</v>
      </c>
      <c r="AC89" s="5">
        <v>1</v>
      </c>
      <c r="AD89" s="8">
        <f>SUM(Form_Responses1[[#This Row],[wtp1]:[wtp4]])</f>
        <v>4</v>
      </c>
      <c r="AE89" s="11" t="s">
        <v>124</v>
      </c>
      <c r="AF89" s="5" t="s">
        <v>72</v>
      </c>
    </row>
    <row r="90" spans="1:32" ht="13.2" x14ac:dyDescent="0.25">
      <c r="A90" s="7">
        <v>45800.386792754631</v>
      </c>
      <c r="B90" s="8">
        <v>0</v>
      </c>
      <c r="C90" s="8">
        <v>2</v>
      </c>
      <c r="D90" s="8">
        <v>2</v>
      </c>
      <c r="E90" s="8">
        <v>1</v>
      </c>
      <c r="F90" s="8">
        <v>6</v>
      </c>
      <c r="G90" s="8">
        <v>3</v>
      </c>
      <c r="H90" s="8" t="s">
        <v>21</v>
      </c>
      <c r="I90" s="8">
        <v>2</v>
      </c>
      <c r="J90" s="8" t="s">
        <v>48</v>
      </c>
      <c r="K90" s="8" t="s">
        <v>16</v>
      </c>
      <c r="L90" s="8" t="s">
        <v>76</v>
      </c>
      <c r="M90" s="8">
        <v>1</v>
      </c>
      <c r="N90" s="8" t="s">
        <v>27</v>
      </c>
      <c r="O90" s="8" t="s">
        <v>18</v>
      </c>
      <c r="P90" s="8">
        <v>5000</v>
      </c>
      <c r="Q90" s="8">
        <v>1</v>
      </c>
      <c r="R90" s="8">
        <v>1</v>
      </c>
      <c r="S90" s="8">
        <v>1</v>
      </c>
      <c r="T90" s="8">
        <f>SUM(Form_Responses1[[#This Row],[ChoiceSet1]:[ChoiceSet3]])</f>
        <v>3</v>
      </c>
      <c r="U90" s="22">
        <v>2</v>
      </c>
      <c r="V90" s="22">
        <v>1</v>
      </c>
      <c r="W90" s="22">
        <v>3</v>
      </c>
      <c r="X90" s="22">
        <v>4</v>
      </c>
      <c r="Y90" s="5">
        <f>SUM(Form_Responses1[[#This Row],[WaktuTempuh]:[Keamanan]])</f>
        <v>10</v>
      </c>
      <c r="Z90" s="5">
        <v>4</v>
      </c>
      <c r="AA90" s="5">
        <v>4</v>
      </c>
      <c r="AB90" s="5">
        <v>4</v>
      </c>
      <c r="AC90" s="5">
        <v>4</v>
      </c>
      <c r="AD90" s="8">
        <f>SUM(Form_Responses1[[#This Row],[wtp1]:[wtp4]])</f>
        <v>16</v>
      </c>
      <c r="AE90" s="10" t="s">
        <v>125</v>
      </c>
      <c r="AF90" s="8" t="s">
        <v>72</v>
      </c>
    </row>
    <row r="91" spans="1:32" ht="13.2" x14ac:dyDescent="0.25">
      <c r="A91" s="4">
        <v>45800.386979270828</v>
      </c>
      <c r="B91" s="5">
        <v>0</v>
      </c>
      <c r="C91" s="5">
        <v>1</v>
      </c>
      <c r="D91" s="5">
        <v>2</v>
      </c>
      <c r="E91" s="5">
        <v>2</v>
      </c>
      <c r="F91" s="5">
        <v>6</v>
      </c>
      <c r="G91" s="5">
        <v>4</v>
      </c>
      <c r="H91" s="5" t="s">
        <v>14</v>
      </c>
      <c r="I91" s="5">
        <v>2</v>
      </c>
      <c r="J91" s="5" t="s">
        <v>15</v>
      </c>
      <c r="K91" s="5" t="s">
        <v>23</v>
      </c>
      <c r="L91" s="8" t="s">
        <v>70</v>
      </c>
      <c r="M91" s="5">
        <v>2</v>
      </c>
      <c r="N91" s="5" t="s">
        <v>17</v>
      </c>
      <c r="O91" s="5" t="s">
        <v>20</v>
      </c>
      <c r="P91" s="5">
        <v>5000</v>
      </c>
      <c r="Q91" s="5">
        <v>2</v>
      </c>
      <c r="R91" s="5">
        <v>2</v>
      </c>
      <c r="S91" s="5">
        <v>2</v>
      </c>
      <c r="T91" s="5">
        <f>SUM(Form_Responses1[[#This Row],[ChoiceSet1]:[ChoiceSet3]])</f>
        <v>6</v>
      </c>
      <c r="U91" s="23">
        <v>1</v>
      </c>
      <c r="V91" s="23">
        <v>2</v>
      </c>
      <c r="W91" s="23">
        <v>3</v>
      </c>
      <c r="X91" s="23">
        <v>4</v>
      </c>
      <c r="Y91" s="5">
        <f>SUM(Form_Responses1[[#This Row],[WaktuTempuh]:[Keamanan]])</f>
        <v>10</v>
      </c>
      <c r="Z91" s="5">
        <v>2</v>
      </c>
      <c r="AA91" s="5">
        <v>2</v>
      </c>
      <c r="AB91" s="5">
        <v>2</v>
      </c>
      <c r="AC91" s="5">
        <v>2</v>
      </c>
      <c r="AD91" s="8">
        <f>SUM(Form_Responses1[[#This Row],[wtp1]:[wtp4]])</f>
        <v>8</v>
      </c>
      <c r="AE91" s="11" t="s">
        <v>126</v>
      </c>
      <c r="AF91" s="5" t="s">
        <v>72</v>
      </c>
    </row>
    <row r="92" spans="1:32" ht="13.2" x14ac:dyDescent="0.25">
      <c r="A92" s="7">
        <v>45800.388161284718</v>
      </c>
      <c r="B92" s="8">
        <v>0</v>
      </c>
      <c r="C92" s="8">
        <v>2</v>
      </c>
      <c r="D92" s="8">
        <v>1</v>
      </c>
      <c r="E92" s="8">
        <v>1</v>
      </c>
      <c r="F92" s="8">
        <v>3</v>
      </c>
      <c r="G92" s="8">
        <v>4</v>
      </c>
      <c r="H92" s="8" t="s">
        <v>14</v>
      </c>
      <c r="I92" s="8">
        <v>2</v>
      </c>
      <c r="J92" s="8" t="s">
        <v>25</v>
      </c>
      <c r="K92" s="8" t="s">
        <v>16</v>
      </c>
      <c r="L92" s="5" t="s">
        <v>99</v>
      </c>
      <c r="M92" s="8">
        <v>2</v>
      </c>
      <c r="N92" s="8" t="s">
        <v>17</v>
      </c>
      <c r="O92" s="8" t="s">
        <v>18</v>
      </c>
      <c r="P92" s="8">
        <v>5000</v>
      </c>
      <c r="Q92" s="8">
        <v>2</v>
      </c>
      <c r="R92" s="8">
        <v>1</v>
      </c>
      <c r="S92" s="8">
        <v>2</v>
      </c>
      <c r="T92" s="8">
        <f>SUM(Form_Responses1[[#This Row],[ChoiceSet1]:[ChoiceSet3]])</f>
        <v>5</v>
      </c>
      <c r="U92" s="22">
        <v>1</v>
      </c>
      <c r="V92" s="22">
        <v>2</v>
      </c>
      <c r="W92" s="22">
        <v>3</v>
      </c>
      <c r="X92" s="22">
        <v>4</v>
      </c>
      <c r="Y92" s="5">
        <f>SUM(Form_Responses1[[#This Row],[WaktuTempuh]:[Keamanan]])</f>
        <v>10</v>
      </c>
      <c r="Z92" s="5">
        <v>3</v>
      </c>
      <c r="AA92" s="5">
        <v>3</v>
      </c>
      <c r="AB92" s="5">
        <v>3</v>
      </c>
      <c r="AC92" s="5">
        <v>4</v>
      </c>
      <c r="AD92" s="8">
        <f>SUM(Form_Responses1[[#This Row],[wtp1]:[wtp4]])</f>
        <v>13</v>
      </c>
      <c r="AE92" s="8">
        <v>0</v>
      </c>
      <c r="AF92" s="8" t="s">
        <v>72</v>
      </c>
    </row>
    <row r="93" spans="1:32" ht="13.2" x14ac:dyDescent="0.25">
      <c r="A93" s="4">
        <v>45800.390141597221</v>
      </c>
      <c r="B93" s="5">
        <v>0</v>
      </c>
      <c r="C93" s="5">
        <v>2</v>
      </c>
      <c r="D93" s="5">
        <v>1</v>
      </c>
      <c r="E93" s="5">
        <v>1</v>
      </c>
      <c r="F93" s="5">
        <v>4</v>
      </c>
      <c r="G93" s="5">
        <v>3</v>
      </c>
      <c r="H93" s="5" t="s">
        <v>21</v>
      </c>
      <c r="I93" s="5">
        <v>1</v>
      </c>
      <c r="J93" s="5" t="s">
        <v>25</v>
      </c>
      <c r="K93" s="5" t="s">
        <v>16</v>
      </c>
      <c r="L93" s="5" t="s">
        <v>99</v>
      </c>
      <c r="M93" s="5">
        <v>2</v>
      </c>
      <c r="N93" s="5" t="s">
        <v>17</v>
      </c>
      <c r="O93" s="5" t="s">
        <v>18</v>
      </c>
      <c r="P93" s="5">
        <v>6000</v>
      </c>
      <c r="Q93" s="5">
        <v>2</v>
      </c>
      <c r="R93" s="5">
        <v>2</v>
      </c>
      <c r="S93" s="5">
        <v>1</v>
      </c>
      <c r="T93" s="5">
        <f>SUM(Form_Responses1[[#This Row],[ChoiceSet1]:[ChoiceSet3]])</f>
        <v>5</v>
      </c>
      <c r="U93" s="23">
        <v>4</v>
      </c>
      <c r="V93" s="23">
        <v>3</v>
      </c>
      <c r="W93" s="23">
        <v>2</v>
      </c>
      <c r="X93" s="23">
        <v>1</v>
      </c>
      <c r="Y93" s="5">
        <f>SUM(Form_Responses1[[#This Row],[WaktuTempuh]:[Keamanan]])</f>
        <v>10</v>
      </c>
      <c r="Z93" s="5">
        <v>3</v>
      </c>
      <c r="AA93" s="5">
        <v>3</v>
      </c>
      <c r="AB93" s="5">
        <v>2</v>
      </c>
      <c r="AC93" s="5">
        <v>2</v>
      </c>
      <c r="AD93" s="8">
        <f>SUM(Form_Responses1[[#This Row],[wtp1]:[wtp4]])</f>
        <v>10</v>
      </c>
      <c r="AE93" s="11" t="s">
        <v>127</v>
      </c>
      <c r="AF93" s="5" t="s">
        <v>72</v>
      </c>
    </row>
    <row r="94" spans="1:32" ht="13.2" x14ac:dyDescent="0.25">
      <c r="A94" s="7">
        <v>45800.391953078702</v>
      </c>
      <c r="B94" s="8">
        <v>0</v>
      </c>
      <c r="C94" s="8">
        <v>3</v>
      </c>
      <c r="D94" s="8">
        <v>1</v>
      </c>
      <c r="E94" s="8">
        <v>1</v>
      </c>
      <c r="F94" s="8">
        <v>5</v>
      </c>
      <c r="G94" s="8">
        <v>2</v>
      </c>
      <c r="H94" s="8" t="s">
        <v>21</v>
      </c>
      <c r="I94" s="8">
        <v>2</v>
      </c>
      <c r="J94" s="8" t="s">
        <v>25</v>
      </c>
      <c r="K94" s="8" t="s">
        <v>23</v>
      </c>
      <c r="L94" s="5" t="s">
        <v>78</v>
      </c>
      <c r="M94" s="8">
        <v>2</v>
      </c>
      <c r="N94" s="8" t="s">
        <v>17</v>
      </c>
      <c r="O94" s="8" t="s">
        <v>20</v>
      </c>
      <c r="P94" s="8">
        <v>8000</v>
      </c>
      <c r="Q94" s="8">
        <v>2</v>
      </c>
      <c r="R94" s="8">
        <v>1</v>
      </c>
      <c r="S94" s="8">
        <v>2</v>
      </c>
      <c r="T94" s="8">
        <f>SUM(Form_Responses1[[#This Row],[ChoiceSet1]:[ChoiceSet3]])</f>
        <v>5</v>
      </c>
      <c r="U94" s="22">
        <v>3</v>
      </c>
      <c r="V94" s="22">
        <v>1</v>
      </c>
      <c r="W94" s="22">
        <v>4</v>
      </c>
      <c r="X94" s="22">
        <v>2</v>
      </c>
      <c r="Y94" s="5">
        <f>SUM(Form_Responses1[[#This Row],[WaktuTempuh]:[Keamanan]])</f>
        <v>10</v>
      </c>
      <c r="Z94" s="5">
        <v>3</v>
      </c>
      <c r="AA94" s="5">
        <v>3</v>
      </c>
      <c r="AB94" s="5">
        <v>3</v>
      </c>
      <c r="AC94" s="5">
        <v>3</v>
      </c>
      <c r="AD94" s="8">
        <f>SUM(Form_Responses1[[#This Row],[wtp1]:[wtp4]])</f>
        <v>12</v>
      </c>
      <c r="AE94" s="8">
        <v>8111874567</v>
      </c>
      <c r="AF94" s="8" t="s">
        <v>72</v>
      </c>
    </row>
    <row r="95" spans="1:32" ht="13.2" x14ac:dyDescent="0.25">
      <c r="A95" s="4">
        <v>45800.394575844912</v>
      </c>
      <c r="B95" s="5">
        <v>0</v>
      </c>
      <c r="C95" s="5">
        <v>2</v>
      </c>
      <c r="D95" s="5">
        <v>2</v>
      </c>
      <c r="E95" s="5">
        <v>2</v>
      </c>
      <c r="F95" s="5">
        <v>4</v>
      </c>
      <c r="G95" s="5">
        <v>5</v>
      </c>
      <c r="H95" s="5" t="s">
        <v>21</v>
      </c>
      <c r="I95" s="5">
        <v>2</v>
      </c>
      <c r="J95" s="5" t="s">
        <v>25</v>
      </c>
      <c r="K95" s="5" t="s">
        <v>16</v>
      </c>
      <c r="L95" s="5" t="s">
        <v>84</v>
      </c>
      <c r="M95" s="5">
        <v>2</v>
      </c>
      <c r="N95" s="5" t="s">
        <v>17</v>
      </c>
      <c r="O95" s="5" t="s">
        <v>18</v>
      </c>
      <c r="P95" s="5">
        <v>5000</v>
      </c>
      <c r="Q95" s="5">
        <v>1</v>
      </c>
      <c r="R95" s="5">
        <v>1</v>
      </c>
      <c r="S95" s="5">
        <v>1</v>
      </c>
      <c r="T95" s="5">
        <f>SUM(Form_Responses1[[#This Row],[ChoiceSet1]:[ChoiceSet3]])</f>
        <v>3</v>
      </c>
      <c r="U95" s="23">
        <v>1</v>
      </c>
      <c r="V95" s="23">
        <v>3</v>
      </c>
      <c r="W95" s="23">
        <v>4</v>
      </c>
      <c r="X95" s="23">
        <v>2</v>
      </c>
      <c r="Y95" s="5">
        <f>SUM(Form_Responses1[[#This Row],[WaktuTempuh]:[Keamanan]])</f>
        <v>10</v>
      </c>
      <c r="Z95" s="5">
        <v>1</v>
      </c>
      <c r="AA95" s="5">
        <v>1</v>
      </c>
      <c r="AB95" s="5">
        <v>1</v>
      </c>
      <c r="AC95" s="5">
        <v>2</v>
      </c>
      <c r="AD95" s="8">
        <f>SUM(Form_Responses1[[#This Row],[wtp1]:[wtp4]])</f>
        <v>5</v>
      </c>
      <c r="AE95" s="11" t="s">
        <v>128</v>
      </c>
      <c r="AF95" s="5" t="s">
        <v>72</v>
      </c>
    </row>
    <row r="96" spans="1:32" ht="13.2" x14ac:dyDescent="0.25">
      <c r="A96" s="7">
        <v>45800.398690486109</v>
      </c>
      <c r="B96" s="8">
        <v>0</v>
      </c>
      <c r="C96" s="8">
        <v>2</v>
      </c>
      <c r="D96" s="8">
        <v>2</v>
      </c>
      <c r="E96" s="8">
        <v>1</v>
      </c>
      <c r="F96" s="8">
        <v>3</v>
      </c>
      <c r="G96" s="8">
        <v>5</v>
      </c>
      <c r="H96" s="8" t="s">
        <v>80</v>
      </c>
      <c r="I96" s="8">
        <v>2</v>
      </c>
      <c r="J96" s="8" t="s">
        <v>26</v>
      </c>
      <c r="K96" s="8" t="s">
        <v>23</v>
      </c>
      <c r="L96" s="8" t="s">
        <v>74</v>
      </c>
      <c r="M96" s="8">
        <v>1</v>
      </c>
      <c r="N96" s="8" t="s">
        <v>90</v>
      </c>
      <c r="O96" s="8" t="s">
        <v>18</v>
      </c>
      <c r="P96" s="8">
        <v>6000</v>
      </c>
      <c r="Q96" s="8">
        <v>2</v>
      </c>
      <c r="R96" s="8">
        <v>1</v>
      </c>
      <c r="S96" s="8">
        <v>1</v>
      </c>
      <c r="T96" s="8">
        <f>SUM(Form_Responses1[[#This Row],[ChoiceSet1]:[ChoiceSet3]])</f>
        <v>4</v>
      </c>
      <c r="U96" s="22">
        <v>4</v>
      </c>
      <c r="V96" s="22">
        <v>1</v>
      </c>
      <c r="W96" s="22">
        <v>3</v>
      </c>
      <c r="X96" s="22">
        <v>2</v>
      </c>
      <c r="Y96" s="5">
        <f>SUM(Form_Responses1[[#This Row],[WaktuTempuh]:[Keamanan]])</f>
        <v>10</v>
      </c>
      <c r="Z96" s="5">
        <v>4</v>
      </c>
      <c r="AA96" s="5">
        <v>4</v>
      </c>
      <c r="AB96" s="5">
        <v>4</v>
      </c>
      <c r="AC96" s="5">
        <v>4</v>
      </c>
      <c r="AD96" s="8">
        <f>SUM(Form_Responses1[[#This Row],[wtp1]:[wtp4]])</f>
        <v>16</v>
      </c>
      <c r="AE96" s="10" t="s">
        <v>129</v>
      </c>
      <c r="AF96" s="8" t="s">
        <v>72</v>
      </c>
    </row>
    <row r="97" spans="1:32" ht="13.2" x14ac:dyDescent="0.25">
      <c r="A97" s="4">
        <v>45800.401339687502</v>
      </c>
      <c r="B97" s="5">
        <v>0</v>
      </c>
      <c r="C97" s="5">
        <v>2</v>
      </c>
      <c r="D97" s="5">
        <v>2</v>
      </c>
      <c r="E97" s="5">
        <v>2</v>
      </c>
      <c r="F97" s="5">
        <v>6</v>
      </c>
      <c r="G97" s="5">
        <v>5</v>
      </c>
      <c r="H97" s="5" t="s">
        <v>21</v>
      </c>
      <c r="I97" s="5">
        <v>2</v>
      </c>
      <c r="J97" s="5" t="s">
        <v>26</v>
      </c>
      <c r="K97" s="5" t="s">
        <v>16</v>
      </c>
      <c r="L97" s="5" t="s">
        <v>78</v>
      </c>
      <c r="M97" s="5">
        <v>1</v>
      </c>
      <c r="N97" s="5" t="s">
        <v>90</v>
      </c>
      <c r="O97" s="5" t="s">
        <v>18</v>
      </c>
      <c r="P97" s="5">
        <v>8000</v>
      </c>
      <c r="Q97" s="5">
        <v>2</v>
      </c>
      <c r="R97" s="5">
        <v>2</v>
      </c>
      <c r="S97" s="5">
        <v>2</v>
      </c>
      <c r="T97" s="5">
        <f>SUM(Form_Responses1[[#This Row],[ChoiceSet1]:[ChoiceSet3]])</f>
        <v>6</v>
      </c>
      <c r="U97" s="23">
        <v>1</v>
      </c>
      <c r="V97" s="23">
        <v>2</v>
      </c>
      <c r="W97" s="23">
        <v>3</v>
      </c>
      <c r="X97" s="23">
        <v>4</v>
      </c>
      <c r="Y97" s="5">
        <f>SUM(Form_Responses1[[#This Row],[WaktuTempuh]:[Keamanan]])</f>
        <v>10</v>
      </c>
      <c r="Z97" s="5">
        <v>1</v>
      </c>
      <c r="AA97" s="5">
        <v>2</v>
      </c>
      <c r="AB97" s="5">
        <v>3</v>
      </c>
      <c r="AC97" s="5">
        <v>3</v>
      </c>
      <c r="AD97" s="8">
        <f>SUM(Form_Responses1[[#This Row],[wtp1]:[wtp4]])</f>
        <v>9</v>
      </c>
      <c r="AE97" s="11" t="s">
        <v>130</v>
      </c>
      <c r="AF97" s="5" t="s">
        <v>72</v>
      </c>
    </row>
    <row r="98" spans="1:32" ht="13.2" x14ac:dyDescent="0.25">
      <c r="A98" s="7">
        <v>45800.402541828706</v>
      </c>
      <c r="B98" s="8">
        <v>0</v>
      </c>
      <c r="C98" s="8">
        <v>2</v>
      </c>
      <c r="D98" s="8">
        <v>2</v>
      </c>
      <c r="E98" s="8">
        <v>1</v>
      </c>
      <c r="F98" s="8">
        <v>6</v>
      </c>
      <c r="G98" s="8">
        <v>5</v>
      </c>
      <c r="H98" s="8" t="s">
        <v>21</v>
      </c>
      <c r="I98" s="8">
        <v>2</v>
      </c>
      <c r="J98" s="8" t="s">
        <v>25</v>
      </c>
      <c r="K98" s="8" t="s">
        <v>16</v>
      </c>
      <c r="L98" s="8" t="s">
        <v>70</v>
      </c>
      <c r="M98" s="8">
        <v>1</v>
      </c>
      <c r="N98" s="8" t="s">
        <v>27</v>
      </c>
      <c r="O98" s="8" t="s">
        <v>18</v>
      </c>
      <c r="P98" s="8">
        <v>5000</v>
      </c>
      <c r="Q98" s="8">
        <v>1</v>
      </c>
      <c r="R98" s="8">
        <v>2</v>
      </c>
      <c r="S98" s="8">
        <v>2</v>
      </c>
      <c r="T98" s="8">
        <f>SUM(Form_Responses1[[#This Row],[ChoiceSet1]:[ChoiceSet3]])</f>
        <v>5</v>
      </c>
      <c r="U98" s="25">
        <v>4</v>
      </c>
      <c r="V98" s="25">
        <v>1</v>
      </c>
      <c r="W98" s="25">
        <v>3</v>
      </c>
      <c r="X98" s="25">
        <v>2</v>
      </c>
      <c r="Y98" s="5">
        <f>SUM(Form_Responses1[[#This Row],[WaktuTempuh]:[Keamanan]])</f>
        <v>10</v>
      </c>
      <c r="Z98" s="5">
        <v>4</v>
      </c>
      <c r="AA98" s="5">
        <v>4</v>
      </c>
      <c r="AB98" s="5">
        <v>4</v>
      </c>
      <c r="AC98" s="5">
        <v>4</v>
      </c>
      <c r="AD98" s="8">
        <f>SUM(Form_Responses1[[#This Row],[wtp1]:[wtp4]])</f>
        <v>16</v>
      </c>
      <c r="AE98" s="10" t="s">
        <v>131</v>
      </c>
      <c r="AF98" s="8" t="s">
        <v>72</v>
      </c>
    </row>
    <row r="99" spans="1:32" ht="13.2" x14ac:dyDescent="0.25">
      <c r="A99" s="4">
        <v>45800.402712199073</v>
      </c>
      <c r="B99" s="5">
        <v>0</v>
      </c>
      <c r="C99" s="5">
        <v>3</v>
      </c>
      <c r="D99" s="5">
        <v>2</v>
      </c>
      <c r="E99" s="5">
        <v>1</v>
      </c>
      <c r="F99" s="5">
        <v>3</v>
      </c>
      <c r="G99" s="5">
        <v>5</v>
      </c>
      <c r="H99" s="5" t="s">
        <v>80</v>
      </c>
      <c r="I99" s="5">
        <v>2</v>
      </c>
      <c r="J99" s="5" t="s">
        <v>73</v>
      </c>
      <c r="K99" s="5" t="s">
        <v>16</v>
      </c>
      <c r="L99" s="8" t="s">
        <v>74</v>
      </c>
      <c r="M99" s="5">
        <v>2</v>
      </c>
      <c r="N99" s="5" t="s">
        <v>17</v>
      </c>
      <c r="O99" s="5" t="s">
        <v>20</v>
      </c>
      <c r="P99" s="5">
        <v>8000</v>
      </c>
      <c r="Q99" s="5">
        <v>2</v>
      </c>
      <c r="R99" s="5">
        <v>2</v>
      </c>
      <c r="S99" s="5">
        <v>2</v>
      </c>
      <c r="T99" s="5">
        <f>SUM(Form_Responses1[[#This Row],[ChoiceSet1]:[ChoiceSet3]])</f>
        <v>6</v>
      </c>
      <c r="U99" s="26">
        <v>4</v>
      </c>
      <c r="V99" s="26">
        <v>2</v>
      </c>
      <c r="W99" s="26">
        <v>3</v>
      </c>
      <c r="X99" s="26">
        <v>1</v>
      </c>
      <c r="Y99" s="5">
        <f>SUM(Form_Responses1[[#This Row],[WaktuTempuh]:[Keamanan]])</f>
        <v>10</v>
      </c>
      <c r="Z99" s="5">
        <v>4</v>
      </c>
      <c r="AA99" s="5">
        <v>4</v>
      </c>
      <c r="AB99" s="5">
        <v>4</v>
      </c>
      <c r="AC99" s="5">
        <v>4</v>
      </c>
      <c r="AD99" s="8">
        <f>SUM(Form_Responses1[[#This Row],[wtp1]:[wtp4]])</f>
        <v>16</v>
      </c>
      <c r="AE99" s="11" t="s">
        <v>132</v>
      </c>
      <c r="AF99" s="5" t="s">
        <v>72</v>
      </c>
    </row>
    <row r="100" spans="1:32" ht="13.2" x14ac:dyDescent="0.25">
      <c r="A100" s="7">
        <v>45800.404244652775</v>
      </c>
      <c r="B100" s="8">
        <v>0</v>
      </c>
      <c r="C100" s="8">
        <v>2</v>
      </c>
      <c r="D100" s="8">
        <v>1</v>
      </c>
      <c r="E100" s="8">
        <v>1</v>
      </c>
      <c r="F100" s="8">
        <v>3</v>
      </c>
      <c r="G100" s="8">
        <v>4</v>
      </c>
      <c r="H100" s="8" t="s">
        <v>21</v>
      </c>
      <c r="I100" s="8">
        <v>2</v>
      </c>
      <c r="J100" s="8" t="s">
        <v>25</v>
      </c>
      <c r="K100" s="8" t="s">
        <v>16</v>
      </c>
      <c r="L100" s="5" t="s">
        <v>78</v>
      </c>
      <c r="M100" s="8">
        <v>1</v>
      </c>
      <c r="N100" s="8" t="s">
        <v>27</v>
      </c>
      <c r="O100" s="8" t="s">
        <v>20</v>
      </c>
      <c r="P100" s="8">
        <v>6000</v>
      </c>
      <c r="Q100" s="8">
        <v>1</v>
      </c>
      <c r="R100" s="8">
        <v>2</v>
      </c>
      <c r="S100" s="8">
        <v>2</v>
      </c>
      <c r="T100" s="8">
        <f>SUM(Form_Responses1[[#This Row],[ChoiceSet1]:[ChoiceSet3]])</f>
        <v>5</v>
      </c>
      <c r="U100" s="23">
        <v>4</v>
      </c>
      <c r="V100" s="23">
        <v>3</v>
      </c>
      <c r="W100" s="23">
        <v>2</v>
      </c>
      <c r="X100" s="23">
        <v>1</v>
      </c>
      <c r="Y100" s="5">
        <f>SUM(Form_Responses1[[#This Row],[WaktuTempuh]:[Keamanan]])</f>
        <v>10</v>
      </c>
      <c r="Z100" s="5">
        <v>3</v>
      </c>
      <c r="AA100" s="5">
        <v>3</v>
      </c>
      <c r="AB100" s="5">
        <v>3</v>
      </c>
      <c r="AC100" s="5">
        <v>3</v>
      </c>
      <c r="AD100" s="8">
        <f>SUM(Form_Responses1[[#This Row],[wtp1]:[wtp4]])</f>
        <v>12</v>
      </c>
      <c r="AE100" s="10" t="s">
        <v>133</v>
      </c>
      <c r="AF100" s="8" t="s">
        <v>72</v>
      </c>
    </row>
    <row r="101" spans="1:32" ht="13.2" x14ac:dyDescent="0.25">
      <c r="A101" s="4">
        <v>45800.405012280091</v>
      </c>
      <c r="B101" s="5">
        <v>0</v>
      </c>
      <c r="C101" s="5">
        <v>2</v>
      </c>
      <c r="D101" s="5">
        <v>2</v>
      </c>
      <c r="E101" s="5">
        <v>1</v>
      </c>
      <c r="F101" s="5">
        <v>4</v>
      </c>
      <c r="G101" s="5">
        <v>4</v>
      </c>
      <c r="H101" s="5" t="s">
        <v>80</v>
      </c>
      <c r="I101" s="5">
        <v>2</v>
      </c>
      <c r="J101" s="5" t="s">
        <v>25</v>
      </c>
      <c r="K101" s="5" t="s">
        <v>16</v>
      </c>
      <c r="L101" s="5" t="s">
        <v>74</v>
      </c>
      <c r="M101" s="5">
        <v>1</v>
      </c>
      <c r="N101" s="5" t="s">
        <v>27</v>
      </c>
      <c r="O101" s="5" t="s">
        <v>18</v>
      </c>
      <c r="P101" s="5">
        <v>5000</v>
      </c>
      <c r="Q101" s="5">
        <v>1</v>
      </c>
      <c r="R101" s="5">
        <v>1</v>
      </c>
      <c r="S101" s="5">
        <v>1</v>
      </c>
      <c r="T101" s="5">
        <f>SUM(Form_Responses1[[#This Row],[ChoiceSet1]:[ChoiceSet3]])</f>
        <v>3</v>
      </c>
      <c r="U101" s="22">
        <v>4</v>
      </c>
      <c r="V101" s="22">
        <v>3</v>
      </c>
      <c r="W101" s="22">
        <v>2</v>
      </c>
      <c r="X101" s="22">
        <v>1</v>
      </c>
      <c r="Y101" s="5">
        <f>SUM(Form_Responses1[[#This Row],[WaktuTempuh]:[Keamanan]])</f>
        <v>10</v>
      </c>
      <c r="Z101" s="5">
        <v>1</v>
      </c>
      <c r="AA101" s="5">
        <v>1</v>
      </c>
      <c r="AB101" s="5">
        <v>2</v>
      </c>
      <c r="AC101" s="5">
        <v>2</v>
      </c>
      <c r="AD101" s="8">
        <f>SUM(Form_Responses1[[#This Row],[wtp1]:[wtp4]])</f>
        <v>6</v>
      </c>
      <c r="AE101" s="11" t="s">
        <v>134</v>
      </c>
      <c r="AF101" s="5" t="s">
        <v>72</v>
      </c>
    </row>
    <row r="102" spans="1:32" ht="13.2" x14ac:dyDescent="0.25">
      <c r="A102" s="7">
        <v>45800.405671192129</v>
      </c>
      <c r="B102" s="8">
        <v>0</v>
      </c>
      <c r="C102" s="8">
        <v>2</v>
      </c>
      <c r="D102" s="8">
        <v>2</v>
      </c>
      <c r="E102" s="8">
        <v>1</v>
      </c>
      <c r="F102" s="8">
        <v>4</v>
      </c>
      <c r="G102" s="8">
        <v>5</v>
      </c>
      <c r="H102" s="8" t="s">
        <v>21</v>
      </c>
      <c r="I102" s="8">
        <v>2</v>
      </c>
      <c r="J102" s="8" t="s">
        <v>25</v>
      </c>
      <c r="K102" s="8" t="s">
        <v>23</v>
      </c>
      <c r="L102" s="8" t="s">
        <v>70</v>
      </c>
      <c r="M102" s="8">
        <v>2</v>
      </c>
      <c r="N102" s="8" t="s">
        <v>17</v>
      </c>
      <c r="O102" s="8" t="s">
        <v>20</v>
      </c>
      <c r="P102" s="8">
        <v>5000</v>
      </c>
      <c r="Q102" s="8">
        <v>2</v>
      </c>
      <c r="R102" s="8">
        <v>1</v>
      </c>
      <c r="S102" s="8">
        <v>1</v>
      </c>
      <c r="T102" s="8">
        <f>SUM(Form_Responses1[[#This Row],[ChoiceSet1]:[ChoiceSet3]])</f>
        <v>4</v>
      </c>
      <c r="U102" s="22">
        <v>1</v>
      </c>
      <c r="V102" s="22">
        <v>2</v>
      </c>
      <c r="W102" s="22">
        <v>4</v>
      </c>
      <c r="X102" s="22">
        <v>3</v>
      </c>
      <c r="Y102" s="5">
        <f>SUM(Form_Responses1[[#This Row],[WaktuTempuh]:[Keamanan]])</f>
        <v>10</v>
      </c>
      <c r="Z102" s="5">
        <v>1</v>
      </c>
      <c r="AA102" s="5">
        <v>1</v>
      </c>
      <c r="AB102" s="5">
        <v>1</v>
      </c>
      <c r="AC102" s="5">
        <v>1</v>
      </c>
      <c r="AD102" s="8">
        <f>SUM(Form_Responses1[[#This Row],[wtp1]:[wtp4]])</f>
        <v>4</v>
      </c>
      <c r="AE102" s="8" t="s">
        <v>135</v>
      </c>
      <c r="AF102" s="8" t="s">
        <v>72</v>
      </c>
    </row>
    <row r="103" spans="1:32" ht="13.2" x14ac:dyDescent="0.25">
      <c r="A103" s="4">
        <v>45800.405969189815</v>
      </c>
      <c r="B103" s="5">
        <v>0</v>
      </c>
      <c r="C103" s="5">
        <v>3</v>
      </c>
      <c r="D103" s="5">
        <v>2</v>
      </c>
      <c r="E103" s="5">
        <v>1</v>
      </c>
      <c r="F103" s="5">
        <v>3</v>
      </c>
      <c r="G103" s="5">
        <v>5</v>
      </c>
      <c r="H103" s="5" t="s">
        <v>80</v>
      </c>
      <c r="I103" s="5">
        <v>2</v>
      </c>
      <c r="J103" s="5" t="s">
        <v>25</v>
      </c>
      <c r="K103" s="5" t="s">
        <v>16</v>
      </c>
      <c r="L103" s="5" t="s">
        <v>99</v>
      </c>
      <c r="M103" s="5">
        <v>2</v>
      </c>
      <c r="N103" s="5" t="s">
        <v>17</v>
      </c>
      <c r="O103" s="5" t="s">
        <v>18</v>
      </c>
      <c r="P103" s="5">
        <v>5000</v>
      </c>
      <c r="Q103" s="5">
        <v>2</v>
      </c>
      <c r="R103" s="5">
        <v>1</v>
      </c>
      <c r="S103" s="5">
        <v>2</v>
      </c>
      <c r="T103" s="5">
        <f>SUM(Form_Responses1[[#This Row],[ChoiceSet1]:[ChoiceSet3]])</f>
        <v>5</v>
      </c>
      <c r="U103" s="22">
        <v>4</v>
      </c>
      <c r="V103" s="22">
        <v>1</v>
      </c>
      <c r="W103" s="22">
        <v>3</v>
      </c>
      <c r="X103" s="22">
        <v>2</v>
      </c>
      <c r="Y103" s="5">
        <f>SUM(Form_Responses1[[#This Row],[WaktuTempuh]:[Keamanan]])</f>
        <v>10</v>
      </c>
      <c r="Z103" s="5">
        <v>2</v>
      </c>
      <c r="AA103" s="5">
        <v>2</v>
      </c>
      <c r="AB103" s="5">
        <v>2</v>
      </c>
      <c r="AC103" s="5">
        <v>2</v>
      </c>
      <c r="AD103" s="8">
        <f>SUM(Form_Responses1[[#This Row],[wtp1]:[wtp4]])</f>
        <v>8</v>
      </c>
      <c r="AE103" s="11" t="s">
        <v>136</v>
      </c>
      <c r="AF103" s="5" t="s">
        <v>72</v>
      </c>
    </row>
    <row r="104" spans="1:32" ht="13.2" x14ac:dyDescent="0.25">
      <c r="A104" s="7">
        <v>45800.406070069439</v>
      </c>
      <c r="B104" s="8">
        <v>0</v>
      </c>
      <c r="C104" s="8">
        <v>2</v>
      </c>
      <c r="D104" s="8">
        <v>2</v>
      </c>
      <c r="E104" s="8">
        <v>1</v>
      </c>
      <c r="F104" s="8">
        <v>3</v>
      </c>
      <c r="G104" s="8">
        <v>4</v>
      </c>
      <c r="H104" s="8" t="s">
        <v>21</v>
      </c>
      <c r="I104" s="8">
        <v>2</v>
      </c>
      <c r="J104" s="8" t="s">
        <v>25</v>
      </c>
      <c r="K104" s="8" t="s">
        <v>16</v>
      </c>
      <c r="L104" s="8" t="s">
        <v>74</v>
      </c>
      <c r="M104" s="8">
        <v>1</v>
      </c>
      <c r="N104" s="8" t="s">
        <v>90</v>
      </c>
      <c r="O104" s="8" t="s">
        <v>18</v>
      </c>
      <c r="P104" s="8">
        <v>8000</v>
      </c>
      <c r="Q104" s="8">
        <v>2</v>
      </c>
      <c r="R104" s="8">
        <v>2</v>
      </c>
      <c r="S104" s="8">
        <v>2</v>
      </c>
      <c r="T104" s="8">
        <f>SUM(Form_Responses1[[#This Row],[ChoiceSet1]:[ChoiceSet3]])</f>
        <v>6</v>
      </c>
      <c r="U104" s="23">
        <v>2</v>
      </c>
      <c r="V104" s="23">
        <v>3</v>
      </c>
      <c r="W104" s="23">
        <v>4</v>
      </c>
      <c r="X104" s="23">
        <v>1</v>
      </c>
      <c r="Y104" s="5">
        <f>SUM(Form_Responses1[[#This Row],[WaktuTempuh]:[Keamanan]])</f>
        <v>10</v>
      </c>
      <c r="Z104" s="5">
        <v>4</v>
      </c>
      <c r="AA104" s="5">
        <v>4</v>
      </c>
      <c r="AB104" s="5">
        <v>4</v>
      </c>
      <c r="AC104" s="5">
        <v>4</v>
      </c>
      <c r="AD104" s="8">
        <f>SUM(Form_Responses1[[#This Row],[wtp1]:[wtp4]])</f>
        <v>16</v>
      </c>
      <c r="AE104" s="10" t="s">
        <v>137</v>
      </c>
      <c r="AF104" s="8" t="s">
        <v>72</v>
      </c>
    </row>
    <row r="105" spans="1:32" ht="13.2" x14ac:dyDescent="0.25">
      <c r="A105" s="4">
        <v>45800.407515613428</v>
      </c>
      <c r="B105" s="5">
        <v>0</v>
      </c>
      <c r="C105" s="5">
        <v>3</v>
      </c>
      <c r="D105" s="5">
        <v>1</v>
      </c>
      <c r="E105" s="5">
        <v>1</v>
      </c>
      <c r="F105" s="5">
        <v>3</v>
      </c>
      <c r="G105" s="5">
        <v>5</v>
      </c>
      <c r="H105" s="5" t="s">
        <v>80</v>
      </c>
      <c r="I105" s="5">
        <v>2</v>
      </c>
      <c r="J105" s="5" t="s">
        <v>15</v>
      </c>
      <c r="K105" s="5" t="s">
        <v>16</v>
      </c>
      <c r="L105" s="5" t="s">
        <v>24</v>
      </c>
      <c r="M105" s="5">
        <v>1</v>
      </c>
      <c r="N105" s="5" t="s">
        <v>17</v>
      </c>
      <c r="O105" s="5" t="s">
        <v>20</v>
      </c>
      <c r="P105" s="5">
        <v>8000</v>
      </c>
      <c r="Q105" s="5">
        <v>2</v>
      </c>
      <c r="R105" s="5">
        <v>2</v>
      </c>
      <c r="S105" s="5">
        <v>2</v>
      </c>
      <c r="T105" s="5">
        <f>SUM(Form_Responses1[[#This Row],[ChoiceSet1]:[ChoiceSet3]])</f>
        <v>6</v>
      </c>
      <c r="U105" s="22">
        <v>4</v>
      </c>
      <c r="V105" s="22">
        <v>1</v>
      </c>
      <c r="W105" s="22">
        <v>3</v>
      </c>
      <c r="X105" s="22">
        <v>2</v>
      </c>
      <c r="Y105" s="5">
        <f>SUM(Form_Responses1[[#This Row],[WaktuTempuh]:[Keamanan]])</f>
        <v>10</v>
      </c>
      <c r="Z105" s="5">
        <v>4</v>
      </c>
      <c r="AA105" s="5">
        <v>4</v>
      </c>
      <c r="AB105" s="5">
        <v>4</v>
      </c>
      <c r="AC105" s="5">
        <v>4</v>
      </c>
      <c r="AD105" s="8">
        <f>SUM(Form_Responses1[[#This Row],[wtp1]:[wtp4]])</f>
        <v>16</v>
      </c>
      <c r="AE105" s="11" t="s">
        <v>138</v>
      </c>
      <c r="AF105" s="5" t="s">
        <v>72</v>
      </c>
    </row>
    <row r="106" spans="1:32" ht="13.2" x14ac:dyDescent="0.25">
      <c r="A106" s="7">
        <v>45800.407981469907</v>
      </c>
      <c r="B106" s="8">
        <v>0</v>
      </c>
      <c r="C106" s="8">
        <v>1</v>
      </c>
      <c r="D106" s="8">
        <v>1</v>
      </c>
      <c r="E106" s="8">
        <v>2</v>
      </c>
      <c r="F106" s="8">
        <v>2</v>
      </c>
      <c r="G106" s="8">
        <v>3</v>
      </c>
      <c r="H106" s="8" t="s">
        <v>14</v>
      </c>
      <c r="I106" s="8">
        <v>2</v>
      </c>
      <c r="J106" s="8" t="s">
        <v>48</v>
      </c>
      <c r="K106" s="8" t="s">
        <v>16</v>
      </c>
      <c r="L106" s="8" t="s">
        <v>24</v>
      </c>
      <c r="M106" s="8">
        <v>2</v>
      </c>
      <c r="N106" s="8" t="s">
        <v>90</v>
      </c>
      <c r="O106" s="8" t="s">
        <v>18</v>
      </c>
      <c r="P106" s="8">
        <v>5000</v>
      </c>
      <c r="Q106" s="8">
        <v>1</v>
      </c>
      <c r="R106" s="8">
        <v>1</v>
      </c>
      <c r="S106" s="8">
        <v>1</v>
      </c>
      <c r="T106" s="8">
        <f>SUM(Form_Responses1[[#This Row],[ChoiceSet1]:[ChoiceSet3]])</f>
        <v>3</v>
      </c>
      <c r="U106" s="22">
        <v>4</v>
      </c>
      <c r="V106" s="22">
        <v>1</v>
      </c>
      <c r="W106" s="22">
        <v>3</v>
      </c>
      <c r="X106" s="22">
        <v>2</v>
      </c>
      <c r="Y106" s="5">
        <f>SUM(Form_Responses1[[#This Row],[WaktuTempuh]:[Keamanan]])</f>
        <v>10</v>
      </c>
      <c r="Z106" s="5">
        <v>2</v>
      </c>
      <c r="AA106" s="5">
        <v>2</v>
      </c>
      <c r="AB106" s="5">
        <v>2</v>
      </c>
      <c r="AC106" s="5">
        <v>2</v>
      </c>
      <c r="AD106" s="8">
        <f>SUM(Form_Responses1[[#This Row],[wtp1]:[wtp4]])</f>
        <v>8</v>
      </c>
      <c r="AE106" s="10" t="s">
        <v>139</v>
      </c>
      <c r="AF106" s="8" t="s">
        <v>72</v>
      </c>
    </row>
    <row r="107" spans="1:32" ht="13.2" x14ac:dyDescent="0.25">
      <c r="A107" s="4">
        <v>45800.409118194446</v>
      </c>
      <c r="B107" s="5">
        <v>0</v>
      </c>
      <c r="C107" s="5">
        <v>2</v>
      </c>
      <c r="D107" s="5">
        <v>1</v>
      </c>
      <c r="E107" s="5">
        <v>1</v>
      </c>
      <c r="F107" s="5">
        <v>3</v>
      </c>
      <c r="G107" s="5">
        <v>5</v>
      </c>
      <c r="H107" s="5" t="s">
        <v>21</v>
      </c>
      <c r="I107" s="5">
        <v>2</v>
      </c>
      <c r="J107" s="5" t="s">
        <v>48</v>
      </c>
      <c r="K107" s="5" t="s">
        <v>16</v>
      </c>
      <c r="L107" s="5" t="s">
        <v>78</v>
      </c>
      <c r="M107" s="5">
        <v>2</v>
      </c>
      <c r="N107" s="5" t="s">
        <v>17</v>
      </c>
      <c r="O107" s="5" t="s">
        <v>18</v>
      </c>
      <c r="P107" s="5">
        <v>8000</v>
      </c>
      <c r="Q107" s="5">
        <v>2</v>
      </c>
      <c r="R107" s="5">
        <v>2</v>
      </c>
      <c r="S107" s="5">
        <v>2</v>
      </c>
      <c r="T107" s="5">
        <f>SUM(Form_Responses1[[#This Row],[ChoiceSet1]:[ChoiceSet3]])</f>
        <v>6</v>
      </c>
      <c r="U107" s="22">
        <v>1</v>
      </c>
      <c r="V107" s="22">
        <v>2</v>
      </c>
      <c r="W107" s="22">
        <v>4</v>
      </c>
      <c r="X107" s="22">
        <v>3</v>
      </c>
      <c r="Y107" s="5">
        <f>SUM(Form_Responses1[[#This Row],[WaktuTempuh]:[Keamanan]])</f>
        <v>10</v>
      </c>
      <c r="Z107" s="5">
        <v>4</v>
      </c>
      <c r="AA107" s="5">
        <v>4</v>
      </c>
      <c r="AB107" s="5">
        <v>4</v>
      </c>
      <c r="AC107" s="5">
        <v>4</v>
      </c>
      <c r="AD107" s="8">
        <f>SUM(Form_Responses1[[#This Row],[wtp1]:[wtp4]])</f>
        <v>16</v>
      </c>
      <c r="AE107" s="11" t="s">
        <v>140</v>
      </c>
      <c r="AF107" s="5" t="s">
        <v>72</v>
      </c>
    </row>
    <row r="108" spans="1:32" ht="13.2" x14ac:dyDescent="0.25">
      <c r="A108" s="7">
        <v>45800.410357071756</v>
      </c>
      <c r="B108" s="8">
        <v>0</v>
      </c>
      <c r="C108" s="8">
        <v>1</v>
      </c>
      <c r="D108" s="8">
        <v>1</v>
      </c>
      <c r="E108" s="8">
        <v>2</v>
      </c>
      <c r="F108" s="8">
        <v>6</v>
      </c>
      <c r="G108" s="8">
        <v>3</v>
      </c>
      <c r="H108" s="8" t="s">
        <v>21</v>
      </c>
      <c r="I108" s="8">
        <v>2</v>
      </c>
      <c r="J108" s="8" t="s">
        <v>25</v>
      </c>
      <c r="K108" s="8" t="s">
        <v>16</v>
      </c>
      <c r="L108" s="8" t="s">
        <v>99</v>
      </c>
      <c r="M108" s="8">
        <v>1</v>
      </c>
      <c r="N108" s="8" t="s">
        <v>27</v>
      </c>
      <c r="O108" s="8" t="s">
        <v>20</v>
      </c>
      <c r="P108" s="8">
        <v>8000</v>
      </c>
      <c r="Q108" s="8">
        <v>2</v>
      </c>
      <c r="R108" s="8">
        <v>1</v>
      </c>
      <c r="S108" s="8">
        <v>2</v>
      </c>
      <c r="T108" s="8">
        <f>SUM(Form_Responses1[[#This Row],[ChoiceSet1]:[ChoiceSet3]])</f>
        <v>5</v>
      </c>
      <c r="U108" s="23">
        <v>2</v>
      </c>
      <c r="V108" s="23">
        <v>4</v>
      </c>
      <c r="W108" s="23">
        <v>3</v>
      </c>
      <c r="X108" s="23">
        <v>1</v>
      </c>
      <c r="Y108" s="5">
        <f>SUM(Form_Responses1[[#This Row],[WaktuTempuh]:[Keamanan]])</f>
        <v>10</v>
      </c>
      <c r="Z108" s="5">
        <v>2</v>
      </c>
      <c r="AA108" s="5">
        <v>1</v>
      </c>
      <c r="AB108" s="5">
        <v>2</v>
      </c>
      <c r="AC108" s="5">
        <v>2</v>
      </c>
      <c r="AD108" s="8">
        <f>SUM(Form_Responses1[[#This Row],[wtp1]:[wtp4]])</f>
        <v>7</v>
      </c>
      <c r="AE108" s="8">
        <v>81288080890</v>
      </c>
      <c r="AF108" s="8" t="s">
        <v>72</v>
      </c>
    </row>
    <row r="109" spans="1:32" ht="13.2" x14ac:dyDescent="0.25">
      <c r="A109" s="4">
        <v>45800.411361585648</v>
      </c>
      <c r="B109" s="5">
        <v>0</v>
      </c>
      <c r="C109" s="5">
        <v>2</v>
      </c>
      <c r="D109" s="5">
        <v>1</v>
      </c>
      <c r="E109" s="5">
        <v>2</v>
      </c>
      <c r="F109" s="5">
        <v>6</v>
      </c>
      <c r="G109" s="5">
        <v>1</v>
      </c>
      <c r="H109" s="5" t="s">
        <v>14</v>
      </c>
      <c r="I109" s="5">
        <v>2</v>
      </c>
      <c r="J109" s="5" t="s">
        <v>48</v>
      </c>
      <c r="K109" s="5" t="s">
        <v>16</v>
      </c>
      <c r="L109" s="5" t="s">
        <v>84</v>
      </c>
      <c r="M109" s="5">
        <v>2</v>
      </c>
      <c r="N109" s="5" t="s">
        <v>90</v>
      </c>
      <c r="O109" s="5" t="s">
        <v>18</v>
      </c>
      <c r="P109" s="5">
        <v>5000</v>
      </c>
      <c r="Q109" s="5">
        <v>1</v>
      </c>
      <c r="R109" s="5">
        <v>2</v>
      </c>
      <c r="S109" s="5">
        <v>1</v>
      </c>
      <c r="T109" s="5">
        <f>SUM(Form_Responses1[[#This Row],[ChoiceSet1]:[ChoiceSet3]])</f>
        <v>4</v>
      </c>
      <c r="U109" s="22">
        <v>1</v>
      </c>
      <c r="V109" s="22">
        <v>2</v>
      </c>
      <c r="W109" s="22">
        <v>1</v>
      </c>
      <c r="X109" s="22">
        <v>1</v>
      </c>
      <c r="Y109" s="5">
        <f>SUM(Form_Responses1[[#This Row],[WaktuTempuh]:[Keamanan]])</f>
        <v>5</v>
      </c>
      <c r="Z109" s="5">
        <v>4</v>
      </c>
      <c r="AA109" s="5">
        <v>4</v>
      </c>
      <c r="AB109" s="5">
        <v>3</v>
      </c>
      <c r="AC109" s="5">
        <v>4</v>
      </c>
      <c r="AD109" s="8">
        <f>SUM(Form_Responses1[[#This Row],[wtp1]:[wtp4]])</f>
        <v>15</v>
      </c>
      <c r="AE109" s="11" t="s">
        <v>141</v>
      </c>
      <c r="AF109" s="5" t="s">
        <v>72</v>
      </c>
    </row>
    <row r="110" spans="1:32" ht="13.2" x14ac:dyDescent="0.25">
      <c r="A110" s="7">
        <v>45800.414223888889</v>
      </c>
      <c r="B110" s="8">
        <v>0</v>
      </c>
      <c r="C110" s="8">
        <v>3</v>
      </c>
      <c r="D110" s="8">
        <v>1</v>
      </c>
      <c r="E110" s="8">
        <v>1</v>
      </c>
      <c r="F110" s="8">
        <v>5</v>
      </c>
      <c r="G110" s="8">
        <v>2</v>
      </c>
      <c r="H110" s="8" t="s">
        <v>14</v>
      </c>
      <c r="I110" s="8">
        <v>1</v>
      </c>
      <c r="J110" s="8" t="s">
        <v>48</v>
      </c>
      <c r="K110" s="8" t="s">
        <v>16</v>
      </c>
      <c r="L110" s="8" t="s">
        <v>99</v>
      </c>
      <c r="M110" s="8">
        <v>2</v>
      </c>
      <c r="N110" s="8" t="s">
        <v>90</v>
      </c>
      <c r="O110" s="8" t="s">
        <v>20</v>
      </c>
      <c r="P110" s="8">
        <v>8000</v>
      </c>
      <c r="Q110" s="8">
        <v>1</v>
      </c>
      <c r="R110" s="8">
        <v>1</v>
      </c>
      <c r="S110" s="8">
        <v>1</v>
      </c>
      <c r="T110" s="8">
        <f>SUM(Form_Responses1[[#This Row],[ChoiceSet1]:[ChoiceSet3]])</f>
        <v>3</v>
      </c>
      <c r="U110" s="22">
        <v>1</v>
      </c>
      <c r="V110" s="22">
        <v>2</v>
      </c>
      <c r="W110" s="22">
        <v>4</v>
      </c>
      <c r="X110" s="22">
        <v>3</v>
      </c>
      <c r="Y110" s="5">
        <f>SUM(Form_Responses1[[#This Row],[WaktuTempuh]:[Keamanan]])</f>
        <v>10</v>
      </c>
      <c r="Z110" s="5">
        <v>1</v>
      </c>
      <c r="AA110" s="5">
        <v>1</v>
      </c>
      <c r="AB110" s="5">
        <v>1</v>
      </c>
      <c r="AC110" s="5">
        <v>1</v>
      </c>
      <c r="AD110" s="8">
        <f>SUM(Form_Responses1[[#This Row],[wtp1]:[wtp4]])</f>
        <v>4</v>
      </c>
      <c r="AE110" s="10" t="s">
        <v>142</v>
      </c>
      <c r="AF110" s="8" t="s">
        <v>72</v>
      </c>
    </row>
    <row r="111" spans="1:32" ht="13.2" x14ac:dyDescent="0.25">
      <c r="A111" s="4">
        <v>45800.415264467592</v>
      </c>
      <c r="B111" s="5">
        <v>0</v>
      </c>
      <c r="C111" s="5">
        <v>3</v>
      </c>
      <c r="D111" s="5">
        <v>1</v>
      </c>
      <c r="E111" s="5">
        <v>1</v>
      </c>
      <c r="F111" s="5">
        <v>6</v>
      </c>
      <c r="G111" s="5">
        <v>2</v>
      </c>
      <c r="H111" s="5" t="s">
        <v>21</v>
      </c>
      <c r="I111" s="5">
        <v>2</v>
      </c>
      <c r="J111" s="5" t="s">
        <v>25</v>
      </c>
      <c r="K111" s="5" t="s">
        <v>16</v>
      </c>
      <c r="L111" s="5" t="s">
        <v>70</v>
      </c>
      <c r="M111" s="5">
        <v>2</v>
      </c>
      <c r="N111" s="5" t="s">
        <v>90</v>
      </c>
      <c r="O111" s="5" t="s">
        <v>18</v>
      </c>
      <c r="P111" s="5">
        <v>8000</v>
      </c>
      <c r="Q111" s="5">
        <v>2</v>
      </c>
      <c r="R111" s="5">
        <v>2</v>
      </c>
      <c r="S111" s="5">
        <v>2</v>
      </c>
      <c r="T111" s="5">
        <f>SUM(Form_Responses1[[#This Row],[ChoiceSet1]:[ChoiceSet3]])</f>
        <v>6</v>
      </c>
      <c r="U111" s="22">
        <v>3</v>
      </c>
      <c r="V111" s="22">
        <v>3</v>
      </c>
      <c r="W111" s="22">
        <v>3</v>
      </c>
      <c r="X111" s="22">
        <v>3</v>
      </c>
      <c r="Y111" s="5">
        <f>SUM(Form_Responses1[[#This Row],[WaktuTempuh]:[Keamanan]])</f>
        <v>12</v>
      </c>
      <c r="Z111" s="5">
        <v>4</v>
      </c>
      <c r="AA111" s="5">
        <v>3</v>
      </c>
      <c r="AB111" s="5">
        <v>3</v>
      </c>
      <c r="AC111" s="5">
        <v>3</v>
      </c>
      <c r="AD111" s="8">
        <f>SUM(Form_Responses1[[#This Row],[wtp1]:[wtp4]])</f>
        <v>13</v>
      </c>
      <c r="AE111" s="11" t="s">
        <v>143</v>
      </c>
      <c r="AF111" s="5" t="s">
        <v>72</v>
      </c>
    </row>
    <row r="112" spans="1:32" ht="13.2" x14ac:dyDescent="0.25">
      <c r="A112" s="7">
        <v>45800.41598258102</v>
      </c>
      <c r="B112" s="8">
        <v>0</v>
      </c>
      <c r="C112" s="8">
        <v>2</v>
      </c>
      <c r="D112" s="8">
        <v>2</v>
      </c>
      <c r="E112" s="8">
        <v>1</v>
      </c>
      <c r="F112" s="8">
        <v>3</v>
      </c>
      <c r="G112" s="8">
        <v>5</v>
      </c>
      <c r="H112" s="8" t="s">
        <v>80</v>
      </c>
      <c r="I112" s="8">
        <v>2</v>
      </c>
      <c r="J112" s="8" t="s">
        <v>73</v>
      </c>
      <c r="K112" s="8" t="s">
        <v>23</v>
      </c>
      <c r="L112" s="5" t="s">
        <v>99</v>
      </c>
      <c r="M112" s="8">
        <v>1</v>
      </c>
      <c r="N112" s="8" t="s">
        <v>90</v>
      </c>
      <c r="O112" s="8" t="s">
        <v>18</v>
      </c>
      <c r="P112" s="8">
        <v>5000</v>
      </c>
      <c r="Q112" s="8">
        <v>1</v>
      </c>
      <c r="R112" s="8">
        <v>2</v>
      </c>
      <c r="S112" s="8">
        <v>2</v>
      </c>
      <c r="T112" s="8">
        <f>SUM(Form_Responses1[[#This Row],[ChoiceSet1]:[ChoiceSet3]])</f>
        <v>5</v>
      </c>
      <c r="U112" s="23">
        <v>4</v>
      </c>
      <c r="V112" s="23">
        <v>3</v>
      </c>
      <c r="W112" s="23">
        <v>2</v>
      </c>
      <c r="X112" s="23">
        <v>1</v>
      </c>
      <c r="Y112" s="5">
        <f>SUM(Form_Responses1[[#This Row],[WaktuTempuh]:[Keamanan]])</f>
        <v>10</v>
      </c>
      <c r="Z112" s="5">
        <v>3</v>
      </c>
      <c r="AA112" s="5">
        <v>3</v>
      </c>
      <c r="AB112" s="5">
        <v>3</v>
      </c>
      <c r="AC112" s="5">
        <v>3</v>
      </c>
      <c r="AD112" s="8">
        <f>SUM(Form_Responses1[[#This Row],[wtp1]:[wtp4]])</f>
        <v>12</v>
      </c>
      <c r="AE112" s="10" t="s">
        <v>144</v>
      </c>
      <c r="AF112" s="8" t="s">
        <v>72</v>
      </c>
    </row>
    <row r="113" spans="1:32" ht="13.2" x14ac:dyDescent="0.25">
      <c r="A113" s="4">
        <v>45800.418320393517</v>
      </c>
      <c r="B113" s="5">
        <v>0</v>
      </c>
      <c r="C113" s="5">
        <v>2</v>
      </c>
      <c r="D113" s="5">
        <v>2</v>
      </c>
      <c r="E113" s="5">
        <v>1</v>
      </c>
      <c r="F113" s="5">
        <v>6</v>
      </c>
      <c r="G113" s="5">
        <v>5</v>
      </c>
      <c r="H113" s="5" t="s">
        <v>21</v>
      </c>
      <c r="I113" s="5">
        <v>2</v>
      </c>
      <c r="J113" s="5" t="s">
        <v>15</v>
      </c>
      <c r="K113" s="5" t="s">
        <v>23</v>
      </c>
      <c r="L113" s="8" t="s">
        <v>74</v>
      </c>
      <c r="M113" s="5">
        <v>1</v>
      </c>
      <c r="N113" s="5" t="s">
        <v>17</v>
      </c>
      <c r="O113" s="5" t="s">
        <v>18</v>
      </c>
      <c r="P113" s="5">
        <v>8000</v>
      </c>
      <c r="Q113" s="5">
        <v>2</v>
      </c>
      <c r="R113" s="5">
        <v>2</v>
      </c>
      <c r="S113" s="5">
        <v>2</v>
      </c>
      <c r="T113" s="5">
        <f>SUM(Form_Responses1[[#This Row],[ChoiceSet1]:[ChoiceSet3]])</f>
        <v>6</v>
      </c>
      <c r="U113" s="22">
        <v>3</v>
      </c>
      <c r="V113" s="22">
        <v>4</v>
      </c>
      <c r="W113" s="22">
        <v>1</v>
      </c>
      <c r="X113" s="22">
        <v>2</v>
      </c>
      <c r="Y113" s="5">
        <f>SUM(Form_Responses1[[#This Row],[WaktuTempuh]:[Keamanan]])</f>
        <v>10</v>
      </c>
      <c r="Z113" s="5">
        <v>3</v>
      </c>
      <c r="AA113" s="5">
        <v>4</v>
      </c>
      <c r="AB113" s="5">
        <v>3</v>
      </c>
      <c r="AC113" s="5">
        <v>4</v>
      </c>
      <c r="AD113" s="8">
        <f>SUM(Form_Responses1[[#This Row],[wtp1]:[wtp4]])</f>
        <v>14</v>
      </c>
      <c r="AE113" s="11" t="s">
        <v>145</v>
      </c>
      <c r="AF113" s="5" t="s">
        <v>72</v>
      </c>
    </row>
    <row r="114" spans="1:32" ht="13.2" x14ac:dyDescent="0.25">
      <c r="A114" s="7">
        <v>45800.418622812504</v>
      </c>
      <c r="B114" s="8">
        <v>0</v>
      </c>
      <c r="C114" s="8">
        <v>2</v>
      </c>
      <c r="D114" s="8">
        <v>1</v>
      </c>
      <c r="E114" s="8">
        <v>2</v>
      </c>
      <c r="F114" s="8">
        <v>6</v>
      </c>
      <c r="G114" s="8">
        <v>4</v>
      </c>
      <c r="H114" s="8" t="s">
        <v>21</v>
      </c>
      <c r="I114" s="8">
        <v>1</v>
      </c>
      <c r="J114" s="8" t="s">
        <v>25</v>
      </c>
      <c r="K114" s="8" t="s">
        <v>16</v>
      </c>
      <c r="L114" s="8" t="s">
        <v>76</v>
      </c>
      <c r="M114" s="8">
        <v>1</v>
      </c>
      <c r="N114" s="8" t="s">
        <v>27</v>
      </c>
      <c r="O114" s="8" t="s">
        <v>18</v>
      </c>
      <c r="P114" s="8">
        <v>8000</v>
      </c>
      <c r="Q114" s="8">
        <v>2</v>
      </c>
      <c r="R114" s="8">
        <v>2</v>
      </c>
      <c r="S114" s="8">
        <v>2</v>
      </c>
      <c r="T114" s="8">
        <f>SUM(Form_Responses1[[#This Row],[ChoiceSet1]:[ChoiceSet3]])</f>
        <v>6</v>
      </c>
      <c r="U114" s="27">
        <v>4</v>
      </c>
      <c r="V114" s="27">
        <v>1</v>
      </c>
      <c r="W114" s="27">
        <v>3</v>
      </c>
      <c r="X114" s="27">
        <v>2</v>
      </c>
      <c r="Y114" s="5">
        <f>SUM(Form_Responses1[[#This Row],[WaktuTempuh]:[Keamanan]])</f>
        <v>10</v>
      </c>
      <c r="Z114" s="5">
        <v>2</v>
      </c>
      <c r="AA114" s="5">
        <v>2</v>
      </c>
      <c r="AB114" s="5">
        <v>2</v>
      </c>
      <c r="AC114" s="5">
        <v>2</v>
      </c>
      <c r="AD114" s="8">
        <f>SUM(Form_Responses1[[#This Row],[wtp1]:[wtp4]])</f>
        <v>8</v>
      </c>
      <c r="AE114" s="10" t="s">
        <v>146</v>
      </c>
      <c r="AF114" s="8" t="s">
        <v>72</v>
      </c>
    </row>
    <row r="115" spans="1:32" ht="13.2" x14ac:dyDescent="0.25">
      <c r="A115" s="4">
        <v>45800.421928240743</v>
      </c>
      <c r="B115" s="5">
        <v>0</v>
      </c>
      <c r="C115" s="5">
        <v>2</v>
      </c>
      <c r="D115" s="5">
        <v>1</v>
      </c>
      <c r="E115" s="5">
        <v>1</v>
      </c>
      <c r="F115" s="5">
        <v>6</v>
      </c>
      <c r="G115" s="5">
        <v>3</v>
      </c>
      <c r="H115" s="5" t="s">
        <v>21</v>
      </c>
      <c r="I115" s="5">
        <v>2</v>
      </c>
      <c r="J115" s="5" t="s">
        <v>25</v>
      </c>
      <c r="K115" s="5" t="s">
        <v>16</v>
      </c>
      <c r="L115" s="5" t="s">
        <v>99</v>
      </c>
      <c r="M115" s="5">
        <v>1</v>
      </c>
      <c r="N115" s="5" t="s">
        <v>17</v>
      </c>
      <c r="O115" s="5" t="s">
        <v>18</v>
      </c>
      <c r="P115" s="5">
        <v>6000</v>
      </c>
      <c r="Q115" s="5">
        <v>2</v>
      </c>
      <c r="R115" s="5">
        <v>2</v>
      </c>
      <c r="S115" s="5">
        <v>2</v>
      </c>
      <c r="T115" s="5">
        <f>SUM(Form_Responses1[[#This Row],[ChoiceSet1]:[ChoiceSet3]])</f>
        <v>6</v>
      </c>
      <c r="U115" s="23">
        <v>2</v>
      </c>
      <c r="V115" s="23">
        <v>4</v>
      </c>
      <c r="W115" s="23">
        <v>3</v>
      </c>
      <c r="X115" s="23">
        <v>1</v>
      </c>
      <c r="Y115" s="5">
        <f>SUM(Form_Responses1[[#This Row],[WaktuTempuh]:[Keamanan]])</f>
        <v>10</v>
      </c>
      <c r="Z115" s="5">
        <v>4</v>
      </c>
      <c r="AA115" s="5">
        <v>4</v>
      </c>
      <c r="AB115" s="5">
        <v>4</v>
      </c>
      <c r="AC115" s="5">
        <v>4</v>
      </c>
      <c r="AD115" s="8">
        <f>SUM(Form_Responses1[[#This Row],[wtp1]:[wtp4]])</f>
        <v>16</v>
      </c>
      <c r="AE115" s="11" t="s">
        <v>147</v>
      </c>
      <c r="AF115" s="5" t="s">
        <v>72</v>
      </c>
    </row>
    <row r="116" spans="1:32" ht="13.2" x14ac:dyDescent="0.25">
      <c r="A116" s="7">
        <v>45800.424850532407</v>
      </c>
      <c r="B116" s="8">
        <v>0</v>
      </c>
      <c r="C116" s="8">
        <v>2</v>
      </c>
      <c r="D116" s="8">
        <v>1</v>
      </c>
      <c r="E116" s="8">
        <v>1</v>
      </c>
      <c r="F116" s="8">
        <v>2</v>
      </c>
      <c r="G116" s="8">
        <v>2</v>
      </c>
      <c r="H116" s="8" t="s">
        <v>80</v>
      </c>
      <c r="I116" s="8">
        <v>2</v>
      </c>
      <c r="J116" s="8" t="s">
        <v>25</v>
      </c>
      <c r="K116" s="8" t="s">
        <v>16</v>
      </c>
      <c r="L116" s="8" t="s">
        <v>99</v>
      </c>
      <c r="M116" s="8">
        <v>3</v>
      </c>
      <c r="N116" s="8" t="s">
        <v>31</v>
      </c>
      <c r="O116" s="8" t="s">
        <v>18</v>
      </c>
      <c r="P116" s="8">
        <v>8000</v>
      </c>
      <c r="Q116" s="8">
        <v>2</v>
      </c>
      <c r="R116" s="8">
        <v>2</v>
      </c>
      <c r="S116" s="8">
        <v>2</v>
      </c>
      <c r="T116" s="8">
        <f>SUM(Form_Responses1[[#This Row],[ChoiceSet1]:[ChoiceSet3]])</f>
        <v>6</v>
      </c>
      <c r="U116" s="27">
        <v>4</v>
      </c>
      <c r="V116" s="27">
        <v>1</v>
      </c>
      <c r="W116" s="27">
        <v>3</v>
      </c>
      <c r="X116" s="27">
        <v>2</v>
      </c>
      <c r="Y116" s="5">
        <f>SUM(Form_Responses1[[#This Row],[WaktuTempuh]:[Keamanan]])</f>
        <v>10</v>
      </c>
      <c r="Z116" s="5">
        <v>3</v>
      </c>
      <c r="AA116" s="5">
        <v>2</v>
      </c>
      <c r="AB116" s="5">
        <v>4</v>
      </c>
      <c r="AC116" s="5">
        <v>4</v>
      </c>
      <c r="AD116" s="8">
        <f>SUM(Form_Responses1[[#This Row],[wtp1]:[wtp4]])</f>
        <v>13</v>
      </c>
      <c r="AE116" s="10" t="s">
        <v>148</v>
      </c>
      <c r="AF116" s="8" t="s">
        <v>72</v>
      </c>
    </row>
    <row r="117" spans="1:32" ht="13.2" x14ac:dyDescent="0.25">
      <c r="A117" s="4">
        <v>45800.425173333337</v>
      </c>
      <c r="B117" s="5">
        <v>0</v>
      </c>
      <c r="C117" s="5">
        <v>2</v>
      </c>
      <c r="D117" s="5">
        <v>1</v>
      </c>
      <c r="E117" s="5">
        <v>2</v>
      </c>
      <c r="F117" s="5">
        <v>6</v>
      </c>
      <c r="G117" s="5">
        <v>3</v>
      </c>
      <c r="H117" s="5" t="s">
        <v>21</v>
      </c>
      <c r="I117" s="5">
        <v>1</v>
      </c>
      <c r="J117" s="5" t="s">
        <v>22</v>
      </c>
      <c r="K117" s="5" t="s">
        <v>16</v>
      </c>
      <c r="L117" s="8" t="s">
        <v>74</v>
      </c>
      <c r="M117" s="5">
        <v>1</v>
      </c>
      <c r="N117" s="5" t="s">
        <v>27</v>
      </c>
      <c r="O117" s="5" t="s">
        <v>20</v>
      </c>
      <c r="P117" s="5">
        <v>5000</v>
      </c>
      <c r="Q117" s="5">
        <v>1</v>
      </c>
      <c r="R117" s="5">
        <v>2</v>
      </c>
      <c r="S117" s="5">
        <v>2</v>
      </c>
      <c r="T117" s="5">
        <f>SUM(Form_Responses1[[#This Row],[ChoiceSet1]:[ChoiceSet3]])</f>
        <v>5</v>
      </c>
      <c r="U117" s="22">
        <v>4</v>
      </c>
      <c r="V117" s="22">
        <v>3</v>
      </c>
      <c r="W117" s="22">
        <v>1</v>
      </c>
      <c r="X117" s="22">
        <v>2</v>
      </c>
      <c r="Y117" s="5">
        <f>SUM(Form_Responses1[[#This Row],[WaktuTempuh]:[Keamanan]])</f>
        <v>10</v>
      </c>
      <c r="Z117" s="5">
        <v>1</v>
      </c>
      <c r="AA117" s="5">
        <v>1</v>
      </c>
      <c r="AB117" s="5">
        <v>1</v>
      </c>
      <c r="AC117" s="5">
        <v>2</v>
      </c>
      <c r="AD117" s="8">
        <f>SUM(Form_Responses1[[#This Row],[wtp1]:[wtp4]])</f>
        <v>5</v>
      </c>
      <c r="AE117" s="11" t="s">
        <v>149</v>
      </c>
      <c r="AF117" s="5" t="s">
        <v>72</v>
      </c>
    </row>
    <row r="118" spans="1:32" ht="13.2" x14ac:dyDescent="0.25">
      <c r="A118" s="7">
        <v>45800.426933796298</v>
      </c>
      <c r="B118" s="8">
        <v>0</v>
      </c>
      <c r="C118" s="8">
        <v>2</v>
      </c>
      <c r="D118" s="8">
        <v>1</v>
      </c>
      <c r="E118" s="8">
        <v>2</v>
      </c>
      <c r="F118" s="8">
        <v>4</v>
      </c>
      <c r="G118" s="8">
        <v>5</v>
      </c>
      <c r="H118" s="8" t="s">
        <v>14</v>
      </c>
      <c r="I118" s="8">
        <v>2</v>
      </c>
      <c r="J118" s="8" t="s">
        <v>48</v>
      </c>
      <c r="K118" s="8" t="s">
        <v>23</v>
      </c>
      <c r="L118" s="8" t="s">
        <v>84</v>
      </c>
      <c r="M118" s="8">
        <v>2</v>
      </c>
      <c r="N118" s="8" t="s">
        <v>90</v>
      </c>
      <c r="O118" s="8" t="s">
        <v>20</v>
      </c>
      <c r="P118" s="8">
        <v>6000</v>
      </c>
      <c r="Q118" s="8">
        <v>1</v>
      </c>
      <c r="R118" s="8">
        <v>2</v>
      </c>
      <c r="S118" s="8">
        <v>2</v>
      </c>
      <c r="T118" s="8">
        <f>SUM(Form_Responses1[[#This Row],[ChoiceSet1]:[ChoiceSet3]])</f>
        <v>5</v>
      </c>
      <c r="U118" s="23">
        <v>3</v>
      </c>
      <c r="V118" s="23">
        <v>4</v>
      </c>
      <c r="W118" s="23">
        <v>1</v>
      </c>
      <c r="X118" s="23">
        <v>2</v>
      </c>
      <c r="Y118" s="5">
        <f>SUM(Form_Responses1[[#This Row],[WaktuTempuh]:[Keamanan]])</f>
        <v>10</v>
      </c>
      <c r="Z118" s="5">
        <v>3</v>
      </c>
      <c r="AA118" s="5">
        <v>3</v>
      </c>
      <c r="AB118" s="5">
        <v>3</v>
      </c>
      <c r="AC118" s="5">
        <v>3</v>
      </c>
      <c r="AD118" s="8">
        <f>SUM(Form_Responses1[[#This Row],[wtp1]:[wtp4]])</f>
        <v>12</v>
      </c>
      <c r="AE118" s="10" t="s">
        <v>150</v>
      </c>
      <c r="AF118" s="8" t="s">
        <v>72</v>
      </c>
    </row>
    <row r="119" spans="1:32" ht="13.2" x14ac:dyDescent="0.25">
      <c r="A119" s="4">
        <v>45800.427201550927</v>
      </c>
      <c r="B119" s="5">
        <v>0</v>
      </c>
      <c r="C119" s="5">
        <v>2</v>
      </c>
      <c r="D119" s="5">
        <v>2</v>
      </c>
      <c r="E119" s="5">
        <v>2</v>
      </c>
      <c r="F119" s="5">
        <v>6</v>
      </c>
      <c r="G119" s="5">
        <v>5</v>
      </c>
      <c r="H119" s="5" t="s">
        <v>21</v>
      </c>
      <c r="I119" s="5">
        <v>1</v>
      </c>
      <c r="J119" s="5" t="s">
        <v>25</v>
      </c>
      <c r="K119" s="5" t="s">
        <v>16</v>
      </c>
      <c r="L119" s="5" t="s">
        <v>99</v>
      </c>
      <c r="M119" s="5">
        <v>1</v>
      </c>
      <c r="N119" s="5" t="s">
        <v>17</v>
      </c>
      <c r="O119" s="5" t="s">
        <v>20</v>
      </c>
      <c r="P119" s="5">
        <v>8000</v>
      </c>
      <c r="Q119" s="5">
        <v>2</v>
      </c>
      <c r="R119" s="5">
        <v>1</v>
      </c>
      <c r="S119" s="5">
        <v>1</v>
      </c>
      <c r="T119" s="5">
        <f>SUM(Form_Responses1[[#This Row],[ChoiceSet1]:[ChoiceSet3]])</f>
        <v>4</v>
      </c>
      <c r="U119" s="22">
        <v>4</v>
      </c>
      <c r="V119" s="22">
        <v>3</v>
      </c>
      <c r="W119" s="22">
        <v>1</v>
      </c>
      <c r="X119" s="22">
        <v>2</v>
      </c>
      <c r="Y119" s="5">
        <f>SUM(Form_Responses1[[#This Row],[WaktuTempuh]:[Keamanan]])</f>
        <v>10</v>
      </c>
      <c r="Z119" s="5">
        <v>1</v>
      </c>
      <c r="AA119" s="5">
        <v>1</v>
      </c>
      <c r="AB119" s="5">
        <v>1</v>
      </c>
      <c r="AC119" s="5">
        <v>1</v>
      </c>
      <c r="AD119" s="8">
        <f>SUM(Form_Responses1[[#This Row],[wtp1]:[wtp4]])</f>
        <v>4</v>
      </c>
      <c r="AE119" s="11" t="s">
        <v>151</v>
      </c>
      <c r="AF119" s="5" t="s">
        <v>72</v>
      </c>
    </row>
    <row r="120" spans="1:32" ht="13.2" x14ac:dyDescent="0.25">
      <c r="A120" s="7">
        <v>45800.4272350463</v>
      </c>
      <c r="B120" s="8">
        <v>0</v>
      </c>
      <c r="C120" s="8">
        <v>2</v>
      </c>
      <c r="D120" s="8">
        <v>2</v>
      </c>
      <c r="E120" s="8">
        <v>1</v>
      </c>
      <c r="F120" s="8">
        <v>4</v>
      </c>
      <c r="G120" s="8">
        <v>4</v>
      </c>
      <c r="H120" s="8" t="s">
        <v>21</v>
      </c>
      <c r="I120" s="8">
        <v>2</v>
      </c>
      <c r="J120" s="8" t="s">
        <v>48</v>
      </c>
      <c r="K120" s="8" t="s">
        <v>23</v>
      </c>
      <c r="L120" s="8" t="s">
        <v>74</v>
      </c>
      <c r="M120" s="8">
        <v>2</v>
      </c>
      <c r="N120" s="8" t="s">
        <v>17</v>
      </c>
      <c r="O120" s="8" t="s">
        <v>20</v>
      </c>
      <c r="P120" s="8">
        <v>6000</v>
      </c>
      <c r="Q120" s="8">
        <v>2</v>
      </c>
      <c r="R120" s="8">
        <v>2</v>
      </c>
      <c r="S120" s="8">
        <v>2</v>
      </c>
      <c r="T120" s="8">
        <f>SUM(Form_Responses1[[#This Row],[ChoiceSet1]:[ChoiceSet3]])</f>
        <v>6</v>
      </c>
      <c r="U120" s="27">
        <v>4</v>
      </c>
      <c r="V120" s="27">
        <v>1</v>
      </c>
      <c r="W120" s="27">
        <v>3</v>
      </c>
      <c r="X120" s="27">
        <v>2</v>
      </c>
      <c r="Y120" s="5">
        <f>SUM(Form_Responses1[[#This Row],[WaktuTempuh]:[Keamanan]])</f>
        <v>10</v>
      </c>
      <c r="Z120" s="5">
        <v>1</v>
      </c>
      <c r="AA120" s="5">
        <v>1</v>
      </c>
      <c r="AB120" s="5">
        <v>1</v>
      </c>
      <c r="AC120" s="5">
        <v>1</v>
      </c>
      <c r="AD120" s="8">
        <f>SUM(Form_Responses1[[#This Row],[wtp1]:[wtp4]])</f>
        <v>4</v>
      </c>
      <c r="AE120" s="10" t="s">
        <v>152</v>
      </c>
      <c r="AF120" s="8" t="s">
        <v>72</v>
      </c>
    </row>
    <row r="121" spans="1:32" ht="13.2" x14ac:dyDescent="0.25">
      <c r="A121" s="4">
        <v>45800.43106116898</v>
      </c>
      <c r="B121" s="5">
        <v>0</v>
      </c>
      <c r="C121" s="5">
        <v>2</v>
      </c>
      <c r="D121" s="5">
        <v>1</v>
      </c>
      <c r="E121" s="5">
        <v>1</v>
      </c>
      <c r="F121" s="5">
        <v>3</v>
      </c>
      <c r="G121" s="5">
        <v>5</v>
      </c>
      <c r="H121" s="5" t="s">
        <v>21</v>
      </c>
      <c r="I121" s="5">
        <v>2</v>
      </c>
      <c r="J121" s="5" t="s">
        <v>25</v>
      </c>
      <c r="K121" s="5" t="s">
        <v>16</v>
      </c>
      <c r="L121" s="5" t="s">
        <v>99</v>
      </c>
      <c r="M121" s="5">
        <v>2</v>
      </c>
      <c r="N121" s="5" t="s">
        <v>90</v>
      </c>
      <c r="O121" s="5" t="s">
        <v>18</v>
      </c>
      <c r="P121" s="5">
        <v>8000</v>
      </c>
      <c r="Q121" s="5">
        <v>2</v>
      </c>
      <c r="R121" s="5">
        <v>2</v>
      </c>
      <c r="S121" s="5">
        <v>2</v>
      </c>
      <c r="T121" s="5">
        <f>SUM(Form_Responses1[[#This Row],[ChoiceSet1]:[ChoiceSet3]])</f>
        <v>6</v>
      </c>
      <c r="U121" s="22">
        <v>4</v>
      </c>
      <c r="V121" s="22">
        <v>3</v>
      </c>
      <c r="W121" s="22">
        <v>1</v>
      </c>
      <c r="X121" s="22">
        <v>2</v>
      </c>
      <c r="Y121" s="5">
        <f>SUM(Form_Responses1[[#This Row],[WaktuTempuh]:[Keamanan]])</f>
        <v>10</v>
      </c>
      <c r="Z121" s="5">
        <v>4</v>
      </c>
      <c r="AA121" s="5">
        <v>3</v>
      </c>
      <c r="AB121" s="5">
        <v>2</v>
      </c>
      <c r="AC121" s="5">
        <v>4</v>
      </c>
      <c r="AD121" s="8">
        <f>SUM(Form_Responses1[[#This Row],[wtp1]:[wtp4]])</f>
        <v>13</v>
      </c>
      <c r="AE121" s="11" t="s">
        <v>153</v>
      </c>
      <c r="AF121" s="5" t="s">
        <v>72</v>
      </c>
    </row>
    <row r="122" spans="1:32" ht="13.2" x14ac:dyDescent="0.25">
      <c r="A122" s="7">
        <v>45800.438944618058</v>
      </c>
      <c r="B122" s="8">
        <v>0</v>
      </c>
      <c r="C122" s="8">
        <v>2</v>
      </c>
      <c r="D122" s="8">
        <v>1</v>
      </c>
      <c r="E122" s="8">
        <v>1</v>
      </c>
      <c r="F122" s="8">
        <v>4</v>
      </c>
      <c r="G122" s="8">
        <v>5</v>
      </c>
      <c r="H122" s="8" t="s">
        <v>14</v>
      </c>
      <c r="I122" s="8">
        <v>2</v>
      </c>
      <c r="J122" s="8" t="s">
        <v>73</v>
      </c>
      <c r="K122" s="8" t="s">
        <v>16</v>
      </c>
      <c r="L122" s="5" t="s">
        <v>78</v>
      </c>
      <c r="M122" s="8">
        <v>1</v>
      </c>
      <c r="N122" s="8" t="s">
        <v>27</v>
      </c>
      <c r="O122" s="8" t="s">
        <v>20</v>
      </c>
      <c r="P122" s="5">
        <v>5000</v>
      </c>
      <c r="Q122" s="8">
        <v>2</v>
      </c>
      <c r="R122" s="8">
        <v>2</v>
      </c>
      <c r="S122" s="8">
        <v>2</v>
      </c>
      <c r="T122" s="8">
        <f>SUM(Form_Responses1[[#This Row],[ChoiceSet1]:[ChoiceSet3]])</f>
        <v>6</v>
      </c>
      <c r="U122" s="27">
        <v>4</v>
      </c>
      <c r="V122" s="27">
        <v>1</v>
      </c>
      <c r="W122" s="27">
        <v>3</v>
      </c>
      <c r="X122" s="27">
        <v>2</v>
      </c>
      <c r="Y122" s="5">
        <f>SUM(Form_Responses1[[#This Row],[WaktuTempuh]:[Keamanan]])</f>
        <v>10</v>
      </c>
      <c r="Z122" s="5">
        <v>4</v>
      </c>
      <c r="AA122" s="5">
        <v>4</v>
      </c>
      <c r="AB122" s="5">
        <v>4</v>
      </c>
      <c r="AC122" s="5">
        <v>4</v>
      </c>
      <c r="AD122" s="8">
        <f>SUM(Form_Responses1[[#This Row],[wtp1]:[wtp4]])</f>
        <v>16</v>
      </c>
      <c r="AE122" s="8" t="s">
        <v>154</v>
      </c>
      <c r="AF122" s="8" t="s">
        <v>72</v>
      </c>
    </row>
    <row r="123" spans="1:32" ht="13.2" x14ac:dyDescent="0.25">
      <c r="A123" s="4">
        <v>45800.439240648149</v>
      </c>
      <c r="B123" s="5">
        <v>0</v>
      </c>
      <c r="C123" s="5">
        <v>2</v>
      </c>
      <c r="D123" s="5">
        <v>1</v>
      </c>
      <c r="E123" s="5">
        <v>1</v>
      </c>
      <c r="F123" s="5">
        <v>3</v>
      </c>
      <c r="G123" s="5">
        <v>5</v>
      </c>
      <c r="H123" s="5" t="s">
        <v>21</v>
      </c>
      <c r="I123" s="5">
        <v>2</v>
      </c>
      <c r="J123" s="5" t="s">
        <v>25</v>
      </c>
      <c r="K123" s="5" t="s">
        <v>16</v>
      </c>
      <c r="L123" s="8" t="s">
        <v>70</v>
      </c>
      <c r="M123" s="5">
        <v>1</v>
      </c>
      <c r="N123" s="5" t="s">
        <v>27</v>
      </c>
      <c r="O123" s="5" t="s">
        <v>20</v>
      </c>
      <c r="P123" s="5">
        <v>5000</v>
      </c>
      <c r="Q123" s="5">
        <v>2</v>
      </c>
      <c r="R123" s="5">
        <v>2</v>
      </c>
      <c r="S123" s="5">
        <v>2</v>
      </c>
      <c r="T123" s="5">
        <f>SUM(Form_Responses1[[#This Row],[ChoiceSet1]:[ChoiceSet3]])</f>
        <v>6</v>
      </c>
      <c r="U123" s="22">
        <v>1</v>
      </c>
      <c r="V123" s="22">
        <v>2</v>
      </c>
      <c r="W123" s="22">
        <v>4</v>
      </c>
      <c r="X123" s="22">
        <v>3</v>
      </c>
      <c r="Y123" s="5">
        <f>SUM(Form_Responses1[[#This Row],[WaktuTempuh]:[Keamanan]])</f>
        <v>10</v>
      </c>
      <c r="Z123" s="5">
        <v>2</v>
      </c>
      <c r="AA123" s="5">
        <v>2</v>
      </c>
      <c r="AB123" s="5">
        <v>4</v>
      </c>
      <c r="AC123" s="5">
        <v>4</v>
      </c>
      <c r="AD123" s="8">
        <f>SUM(Form_Responses1[[#This Row],[wtp1]:[wtp4]])</f>
        <v>12</v>
      </c>
      <c r="AE123" s="11" t="s">
        <v>155</v>
      </c>
      <c r="AF123" s="5" t="s">
        <v>72</v>
      </c>
    </row>
    <row r="124" spans="1:32" ht="13.2" x14ac:dyDescent="0.25">
      <c r="A124" s="7">
        <v>45800.440405960646</v>
      </c>
      <c r="B124" s="8">
        <v>0</v>
      </c>
      <c r="C124" s="8">
        <v>2</v>
      </c>
      <c r="D124" s="8">
        <v>1</v>
      </c>
      <c r="E124" s="8">
        <v>2</v>
      </c>
      <c r="F124" s="8">
        <v>4</v>
      </c>
      <c r="G124" s="8">
        <v>5</v>
      </c>
      <c r="H124" s="8" t="s">
        <v>14</v>
      </c>
      <c r="I124" s="8">
        <v>2</v>
      </c>
      <c r="J124" s="8" t="s">
        <v>48</v>
      </c>
      <c r="K124" s="8" t="s">
        <v>16</v>
      </c>
      <c r="L124" s="8" t="s">
        <v>76</v>
      </c>
      <c r="M124" s="8">
        <v>1</v>
      </c>
      <c r="N124" s="8" t="s">
        <v>90</v>
      </c>
      <c r="O124" s="8" t="s">
        <v>20</v>
      </c>
      <c r="P124" s="8">
        <v>5000</v>
      </c>
      <c r="Q124" s="8">
        <v>2</v>
      </c>
      <c r="R124" s="8">
        <v>2</v>
      </c>
      <c r="S124" s="8">
        <v>2</v>
      </c>
      <c r="T124" s="8">
        <f>SUM(Form_Responses1[[#This Row],[ChoiceSet1]:[ChoiceSet3]])</f>
        <v>6</v>
      </c>
      <c r="U124" s="23">
        <v>4</v>
      </c>
      <c r="V124" s="23">
        <v>1</v>
      </c>
      <c r="W124" s="23">
        <v>3</v>
      </c>
      <c r="X124" s="23">
        <v>2</v>
      </c>
      <c r="Y124" s="5">
        <f>SUM(Form_Responses1[[#This Row],[WaktuTempuh]:[Keamanan]])</f>
        <v>10</v>
      </c>
      <c r="Z124" s="5">
        <v>4</v>
      </c>
      <c r="AA124" s="5">
        <v>4</v>
      </c>
      <c r="AB124" s="5">
        <v>4</v>
      </c>
      <c r="AC124" s="5">
        <v>4</v>
      </c>
      <c r="AD124" s="8">
        <f>SUM(Form_Responses1[[#This Row],[wtp1]:[wtp4]])</f>
        <v>16</v>
      </c>
      <c r="AE124" s="10" t="s">
        <v>156</v>
      </c>
      <c r="AF124" s="8" t="s">
        <v>72</v>
      </c>
    </row>
    <row r="125" spans="1:32" ht="13.2" x14ac:dyDescent="0.25">
      <c r="A125" s="4">
        <v>45800.445397037038</v>
      </c>
      <c r="B125" s="5">
        <v>0</v>
      </c>
      <c r="C125" s="5">
        <v>3</v>
      </c>
      <c r="D125" s="5">
        <v>2</v>
      </c>
      <c r="E125" s="5">
        <v>1</v>
      </c>
      <c r="F125" s="5">
        <v>4</v>
      </c>
      <c r="G125" s="5">
        <v>5</v>
      </c>
      <c r="H125" s="5" t="s">
        <v>21</v>
      </c>
      <c r="I125" s="5">
        <v>2</v>
      </c>
      <c r="J125" s="5" t="s">
        <v>48</v>
      </c>
      <c r="K125" s="5" t="s">
        <v>16</v>
      </c>
      <c r="L125" s="5" t="s">
        <v>84</v>
      </c>
      <c r="M125" s="5">
        <v>2</v>
      </c>
      <c r="N125" s="5" t="s">
        <v>90</v>
      </c>
      <c r="O125" s="5" t="s">
        <v>20</v>
      </c>
      <c r="P125" s="5">
        <v>8000</v>
      </c>
      <c r="Q125" s="5">
        <v>2</v>
      </c>
      <c r="R125" s="5">
        <v>1</v>
      </c>
      <c r="S125" s="5">
        <v>2</v>
      </c>
      <c r="T125" s="5">
        <f>SUM(Form_Responses1[[#This Row],[ChoiceSet1]:[ChoiceSet3]])</f>
        <v>5</v>
      </c>
      <c r="U125" s="22">
        <v>4</v>
      </c>
      <c r="V125" s="22">
        <v>3</v>
      </c>
      <c r="W125" s="22">
        <v>2</v>
      </c>
      <c r="X125" s="22">
        <v>1</v>
      </c>
      <c r="Y125" s="5">
        <f>SUM(Form_Responses1[[#This Row],[WaktuTempuh]:[Keamanan]])</f>
        <v>10</v>
      </c>
      <c r="Z125" s="5">
        <v>2</v>
      </c>
      <c r="AA125" s="5">
        <v>2</v>
      </c>
      <c r="AB125" s="5">
        <v>3</v>
      </c>
      <c r="AC125" s="5">
        <v>4</v>
      </c>
      <c r="AD125" s="8">
        <f>SUM(Form_Responses1[[#This Row],[wtp1]:[wtp4]])</f>
        <v>11</v>
      </c>
      <c r="AE125" s="11" t="s">
        <v>157</v>
      </c>
      <c r="AF125" s="5" t="s">
        <v>72</v>
      </c>
    </row>
    <row r="126" spans="1:32" ht="13.2" x14ac:dyDescent="0.25">
      <c r="A126" s="7">
        <v>45800.450455428239</v>
      </c>
      <c r="B126" s="8">
        <v>0</v>
      </c>
      <c r="C126" s="8">
        <v>3</v>
      </c>
      <c r="D126" s="8">
        <v>2</v>
      </c>
      <c r="E126" s="8">
        <v>1</v>
      </c>
      <c r="F126" s="8">
        <v>4</v>
      </c>
      <c r="G126" s="8">
        <v>4</v>
      </c>
      <c r="H126" s="8" t="s">
        <v>80</v>
      </c>
      <c r="I126" s="8">
        <v>2</v>
      </c>
      <c r="J126" s="8" t="s">
        <v>48</v>
      </c>
      <c r="K126" s="8" t="s">
        <v>23</v>
      </c>
      <c r="L126" s="8" t="s">
        <v>74</v>
      </c>
      <c r="M126" s="8">
        <v>1</v>
      </c>
      <c r="N126" s="8" t="s">
        <v>90</v>
      </c>
      <c r="O126" s="8" t="s">
        <v>20</v>
      </c>
      <c r="P126" s="8">
        <v>5000</v>
      </c>
      <c r="Q126" s="8">
        <v>2</v>
      </c>
      <c r="R126" s="8">
        <v>2</v>
      </c>
      <c r="S126" s="8">
        <v>2</v>
      </c>
      <c r="T126" s="8">
        <f>SUM(Form_Responses1[[#This Row],[ChoiceSet1]:[ChoiceSet3]])</f>
        <v>6</v>
      </c>
      <c r="U126" s="23">
        <v>1</v>
      </c>
      <c r="V126" s="23">
        <v>2</v>
      </c>
      <c r="W126" s="23">
        <v>4</v>
      </c>
      <c r="X126" s="23">
        <v>3</v>
      </c>
      <c r="Y126" s="5">
        <f>SUM(Form_Responses1[[#This Row],[WaktuTempuh]:[Keamanan]])</f>
        <v>10</v>
      </c>
      <c r="Z126" s="5">
        <v>1</v>
      </c>
      <c r="AA126" s="5">
        <v>1</v>
      </c>
      <c r="AB126" s="5">
        <v>1</v>
      </c>
      <c r="AC126" s="5">
        <v>1</v>
      </c>
      <c r="AD126" s="8">
        <f>SUM(Form_Responses1[[#This Row],[wtp1]:[wtp4]])</f>
        <v>4</v>
      </c>
      <c r="AE126" s="10" t="s">
        <v>158</v>
      </c>
      <c r="AF126" s="8" t="s">
        <v>72</v>
      </c>
    </row>
    <row r="127" spans="1:32" ht="13.2" x14ac:dyDescent="0.25">
      <c r="A127" s="4">
        <v>45800.452249525464</v>
      </c>
      <c r="B127" s="5">
        <v>0</v>
      </c>
      <c r="C127" s="5">
        <v>2</v>
      </c>
      <c r="D127" s="5">
        <v>2</v>
      </c>
      <c r="E127" s="5">
        <v>2</v>
      </c>
      <c r="F127" s="5">
        <v>4</v>
      </c>
      <c r="G127" s="5">
        <v>3</v>
      </c>
      <c r="H127" s="5" t="s">
        <v>14</v>
      </c>
      <c r="I127" s="5">
        <v>2</v>
      </c>
      <c r="J127" s="5" t="s">
        <v>26</v>
      </c>
      <c r="K127" s="5" t="s">
        <v>23</v>
      </c>
      <c r="L127" s="19" t="s">
        <v>106</v>
      </c>
      <c r="M127" s="5">
        <v>2</v>
      </c>
      <c r="N127" s="5" t="s">
        <v>90</v>
      </c>
      <c r="O127" s="5" t="s">
        <v>20</v>
      </c>
      <c r="P127" s="5">
        <v>6000</v>
      </c>
      <c r="Q127" s="5">
        <v>2</v>
      </c>
      <c r="R127" s="5">
        <v>2</v>
      </c>
      <c r="S127" s="5">
        <v>2</v>
      </c>
      <c r="T127" s="5">
        <f>SUM(Form_Responses1[[#This Row],[ChoiceSet1]:[ChoiceSet3]])</f>
        <v>6</v>
      </c>
      <c r="U127" s="22">
        <v>4</v>
      </c>
      <c r="V127" s="22">
        <v>3</v>
      </c>
      <c r="W127" s="22">
        <v>1</v>
      </c>
      <c r="X127" s="22">
        <v>2</v>
      </c>
      <c r="Y127" s="5">
        <f>SUM(Form_Responses1[[#This Row],[WaktuTempuh]:[Keamanan]])</f>
        <v>10</v>
      </c>
      <c r="Z127" s="5">
        <v>2</v>
      </c>
      <c r="AA127" s="5">
        <v>2</v>
      </c>
      <c r="AB127" s="5">
        <v>3</v>
      </c>
      <c r="AC127" s="5">
        <v>3</v>
      </c>
      <c r="AD127" s="8">
        <f>SUM(Form_Responses1[[#This Row],[wtp1]:[wtp4]])</f>
        <v>10</v>
      </c>
      <c r="AE127" s="11" t="s">
        <v>159</v>
      </c>
      <c r="AF127" s="5" t="s">
        <v>72</v>
      </c>
    </row>
    <row r="128" spans="1:32" ht="13.2" x14ac:dyDescent="0.25">
      <c r="A128" s="7">
        <v>45800.454103923606</v>
      </c>
      <c r="B128" s="8">
        <v>0</v>
      </c>
      <c r="C128" s="8">
        <v>2</v>
      </c>
      <c r="D128" s="8">
        <v>1</v>
      </c>
      <c r="E128" s="8">
        <v>1</v>
      </c>
      <c r="F128" s="8">
        <v>3</v>
      </c>
      <c r="G128" s="8">
        <v>4</v>
      </c>
      <c r="H128" s="8" t="s">
        <v>21</v>
      </c>
      <c r="I128" s="8">
        <v>2</v>
      </c>
      <c r="J128" s="8" t="s">
        <v>15</v>
      </c>
      <c r="K128" s="8" t="s">
        <v>23</v>
      </c>
      <c r="L128" s="8" t="s">
        <v>74</v>
      </c>
      <c r="M128" s="8">
        <v>1</v>
      </c>
      <c r="N128" s="8" t="s">
        <v>90</v>
      </c>
      <c r="O128" s="8" t="s">
        <v>18</v>
      </c>
      <c r="P128" s="8">
        <v>5000</v>
      </c>
      <c r="Q128" s="8">
        <v>2</v>
      </c>
      <c r="R128" s="8">
        <v>1</v>
      </c>
      <c r="S128" s="8">
        <v>2</v>
      </c>
      <c r="T128" s="8">
        <f>SUM(Form_Responses1[[#This Row],[ChoiceSet1]:[ChoiceSet3]])</f>
        <v>5</v>
      </c>
      <c r="U128" s="23">
        <v>1</v>
      </c>
      <c r="V128" s="23">
        <v>2</v>
      </c>
      <c r="W128" s="23">
        <v>4</v>
      </c>
      <c r="X128" s="23">
        <v>3</v>
      </c>
      <c r="Y128" s="5">
        <f>SUM(Form_Responses1[[#This Row],[WaktuTempuh]:[Keamanan]])</f>
        <v>10</v>
      </c>
      <c r="Z128" s="5">
        <v>3</v>
      </c>
      <c r="AA128" s="5">
        <v>2</v>
      </c>
      <c r="AB128" s="5">
        <v>2</v>
      </c>
      <c r="AC128" s="5">
        <v>1</v>
      </c>
      <c r="AD128" s="8">
        <f>SUM(Form_Responses1[[#This Row],[wtp1]:[wtp4]])</f>
        <v>8</v>
      </c>
      <c r="AE128" s="10" t="s">
        <v>160</v>
      </c>
      <c r="AF128" s="8" t="s">
        <v>72</v>
      </c>
    </row>
    <row r="129" spans="1:32" ht="13.2" x14ac:dyDescent="0.25">
      <c r="A129" s="4">
        <v>45800.459412569442</v>
      </c>
      <c r="B129" s="5">
        <v>0</v>
      </c>
      <c r="C129" s="5">
        <v>3</v>
      </c>
      <c r="D129" s="5">
        <v>2</v>
      </c>
      <c r="E129" s="5">
        <v>1</v>
      </c>
      <c r="F129" s="5">
        <v>6</v>
      </c>
      <c r="G129" s="5">
        <v>3</v>
      </c>
      <c r="H129" s="5" t="s">
        <v>80</v>
      </c>
      <c r="I129" s="5">
        <v>2</v>
      </c>
      <c r="J129" s="5" t="s">
        <v>15</v>
      </c>
      <c r="K129" s="5" t="s">
        <v>16</v>
      </c>
      <c r="L129" s="5" t="s">
        <v>74</v>
      </c>
      <c r="M129" s="5">
        <v>2</v>
      </c>
      <c r="N129" s="5" t="s">
        <v>27</v>
      </c>
      <c r="O129" s="5" t="s">
        <v>20</v>
      </c>
      <c r="P129" s="5">
        <v>6000</v>
      </c>
      <c r="Q129" s="5">
        <v>2</v>
      </c>
      <c r="R129" s="5">
        <v>2</v>
      </c>
      <c r="S129" s="5">
        <v>2</v>
      </c>
      <c r="T129" s="5">
        <f>SUM(Form_Responses1[[#This Row],[ChoiceSet1]:[ChoiceSet3]])</f>
        <v>6</v>
      </c>
      <c r="U129" s="22">
        <v>1</v>
      </c>
      <c r="V129" s="22">
        <v>2</v>
      </c>
      <c r="W129" s="22">
        <v>4</v>
      </c>
      <c r="X129" s="22">
        <v>3</v>
      </c>
      <c r="Y129" s="5">
        <f>SUM(Form_Responses1[[#This Row],[WaktuTempuh]:[Keamanan]])</f>
        <v>10</v>
      </c>
      <c r="Z129" s="5">
        <v>2</v>
      </c>
      <c r="AA129" s="5">
        <v>2</v>
      </c>
      <c r="AB129" s="5">
        <v>4</v>
      </c>
      <c r="AC129" s="5">
        <v>2</v>
      </c>
      <c r="AD129" s="8">
        <f>SUM(Form_Responses1[[#This Row],[wtp1]:[wtp4]])</f>
        <v>10</v>
      </c>
      <c r="AE129" s="11" t="s">
        <v>161</v>
      </c>
      <c r="AF129" s="5" t="s">
        <v>72</v>
      </c>
    </row>
    <row r="130" spans="1:32" ht="13.2" x14ac:dyDescent="0.25">
      <c r="A130" s="7">
        <v>45800.460979918978</v>
      </c>
      <c r="B130" s="8">
        <v>0</v>
      </c>
      <c r="C130" s="8">
        <v>3</v>
      </c>
      <c r="D130" s="8">
        <v>1</v>
      </c>
      <c r="E130" s="8">
        <v>1</v>
      </c>
      <c r="F130" s="8">
        <v>4</v>
      </c>
      <c r="G130" s="8">
        <v>5</v>
      </c>
      <c r="H130" s="8" t="s">
        <v>80</v>
      </c>
      <c r="I130" s="8">
        <v>2</v>
      </c>
      <c r="J130" s="8" t="s">
        <v>15</v>
      </c>
      <c r="K130" s="8" t="s">
        <v>16</v>
      </c>
      <c r="L130" s="8" t="s">
        <v>74</v>
      </c>
      <c r="M130" s="8">
        <v>1</v>
      </c>
      <c r="N130" s="8" t="s">
        <v>27</v>
      </c>
      <c r="O130" s="8" t="s">
        <v>20</v>
      </c>
      <c r="P130" s="8">
        <v>6000</v>
      </c>
      <c r="Q130" s="8">
        <v>2</v>
      </c>
      <c r="R130" s="8">
        <v>1</v>
      </c>
      <c r="S130" s="8">
        <v>2</v>
      </c>
      <c r="T130" s="8">
        <f>SUM(Form_Responses1[[#This Row],[ChoiceSet1]:[ChoiceSet3]])</f>
        <v>5</v>
      </c>
      <c r="U130" s="23">
        <v>3</v>
      </c>
      <c r="V130" s="23">
        <v>2</v>
      </c>
      <c r="W130" s="23">
        <v>4</v>
      </c>
      <c r="X130" s="23">
        <v>1</v>
      </c>
      <c r="Y130" s="5">
        <f>SUM(Form_Responses1[[#This Row],[WaktuTempuh]:[Keamanan]])</f>
        <v>10</v>
      </c>
      <c r="Z130" s="5">
        <v>3</v>
      </c>
      <c r="AA130" s="5">
        <v>1</v>
      </c>
      <c r="AB130" s="5">
        <v>3</v>
      </c>
      <c r="AC130" s="5">
        <v>2</v>
      </c>
      <c r="AD130" s="8">
        <f>SUM(Form_Responses1[[#This Row],[wtp1]:[wtp4]])</f>
        <v>9</v>
      </c>
      <c r="AE130" s="10" t="s">
        <v>162</v>
      </c>
      <c r="AF130" s="8" t="s">
        <v>72</v>
      </c>
    </row>
    <row r="131" spans="1:32" ht="13.2" x14ac:dyDescent="0.25">
      <c r="A131" s="4">
        <v>45800.461617569439</v>
      </c>
      <c r="B131" s="5">
        <v>0</v>
      </c>
      <c r="C131" s="5">
        <v>2</v>
      </c>
      <c r="D131" s="5">
        <v>2</v>
      </c>
      <c r="E131" s="5">
        <v>1</v>
      </c>
      <c r="F131" s="5">
        <v>4</v>
      </c>
      <c r="G131" s="5">
        <v>5</v>
      </c>
      <c r="H131" s="5" t="s">
        <v>21</v>
      </c>
      <c r="I131" s="5">
        <v>2</v>
      </c>
      <c r="J131" s="5" t="s">
        <v>25</v>
      </c>
      <c r="K131" s="5" t="s">
        <v>16</v>
      </c>
      <c r="L131" s="5" t="s">
        <v>70</v>
      </c>
      <c r="M131" s="5">
        <v>2</v>
      </c>
      <c r="N131" s="5" t="s">
        <v>17</v>
      </c>
      <c r="O131" s="5" t="s">
        <v>34</v>
      </c>
      <c r="P131" s="5">
        <v>8000</v>
      </c>
      <c r="Q131" s="5">
        <v>2</v>
      </c>
      <c r="R131" s="5">
        <v>1</v>
      </c>
      <c r="S131" s="5">
        <v>2</v>
      </c>
      <c r="T131" s="5">
        <f>SUM(Form_Responses1[[#This Row],[ChoiceSet1]:[ChoiceSet3]])</f>
        <v>5</v>
      </c>
      <c r="U131" s="22">
        <v>4</v>
      </c>
      <c r="V131" s="22">
        <v>3</v>
      </c>
      <c r="W131" s="22">
        <v>1</v>
      </c>
      <c r="X131" s="22">
        <v>2</v>
      </c>
      <c r="Y131" s="5">
        <f>SUM(Form_Responses1[[#This Row],[WaktuTempuh]:[Keamanan]])</f>
        <v>10</v>
      </c>
      <c r="Z131" s="5">
        <v>1</v>
      </c>
      <c r="AA131" s="5">
        <v>1</v>
      </c>
      <c r="AB131" s="5">
        <v>1</v>
      </c>
      <c r="AC131" s="5">
        <v>2</v>
      </c>
      <c r="AD131" s="8">
        <f>SUM(Form_Responses1[[#This Row],[wtp1]:[wtp4]])</f>
        <v>5</v>
      </c>
      <c r="AE131" s="11" t="s">
        <v>163</v>
      </c>
      <c r="AF131" s="5" t="s">
        <v>72</v>
      </c>
    </row>
    <row r="132" spans="1:32" ht="13.2" x14ac:dyDescent="0.25">
      <c r="A132" s="7">
        <v>45800.461709606483</v>
      </c>
      <c r="B132" s="8">
        <v>0</v>
      </c>
      <c r="C132" s="8">
        <v>2</v>
      </c>
      <c r="D132" s="8">
        <v>2</v>
      </c>
      <c r="E132" s="8">
        <v>1</v>
      </c>
      <c r="F132" s="8">
        <v>6</v>
      </c>
      <c r="G132" s="8">
        <v>4</v>
      </c>
      <c r="H132" s="8" t="s">
        <v>21</v>
      </c>
      <c r="I132" s="8">
        <v>2</v>
      </c>
      <c r="J132" s="8" t="s">
        <v>25</v>
      </c>
      <c r="K132" s="8" t="s">
        <v>23</v>
      </c>
      <c r="L132" s="5" t="s">
        <v>99</v>
      </c>
      <c r="M132" s="8">
        <v>1</v>
      </c>
      <c r="N132" s="8" t="s">
        <v>17</v>
      </c>
      <c r="O132" s="8" t="s">
        <v>18</v>
      </c>
      <c r="P132" s="8">
        <v>5000</v>
      </c>
      <c r="Q132" s="8">
        <v>2</v>
      </c>
      <c r="R132" s="8">
        <v>2</v>
      </c>
      <c r="S132" s="8">
        <v>2</v>
      </c>
      <c r="T132" s="8">
        <f>SUM(Form_Responses1[[#This Row],[ChoiceSet1]:[ChoiceSet3]])</f>
        <v>6</v>
      </c>
      <c r="U132" s="27">
        <v>4</v>
      </c>
      <c r="V132" s="27">
        <v>1</v>
      </c>
      <c r="W132" s="27">
        <v>3</v>
      </c>
      <c r="X132" s="27">
        <v>2</v>
      </c>
      <c r="Y132" s="5">
        <f>SUM(Form_Responses1[[#This Row],[WaktuTempuh]:[Keamanan]])</f>
        <v>10</v>
      </c>
      <c r="Z132" s="5">
        <v>4</v>
      </c>
      <c r="AA132" s="5">
        <v>4</v>
      </c>
      <c r="AB132" s="5">
        <v>4</v>
      </c>
      <c r="AC132" s="5">
        <v>4</v>
      </c>
      <c r="AD132" s="8">
        <f>SUM(Form_Responses1[[#This Row],[wtp1]:[wtp4]])</f>
        <v>16</v>
      </c>
      <c r="AE132" s="10" t="s">
        <v>164</v>
      </c>
      <c r="AF132" s="8" t="s">
        <v>72</v>
      </c>
    </row>
    <row r="133" spans="1:32" ht="13.2" x14ac:dyDescent="0.25">
      <c r="A133" s="4">
        <v>45800.465926574077</v>
      </c>
      <c r="B133" s="5">
        <v>0</v>
      </c>
      <c r="C133" s="5">
        <v>2</v>
      </c>
      <c r="D133" s="5">
        <v>1</v>
      </c>
      <c r="E133" s="5">
        <v>2</v>
      </c>
      <c r="F133" s="5">
        <v>3</v>
      </c>
      <c r="G133" s="5">
        <v>4</v>
      </c>
      <c r="H133" s="5" t="s">
        <v>21</v>
      </c>
      <c r="I133" s="5">
        <v>1</v>
      </c>
      <c r="J133" s="5" t="s">
        <v>48</v>
      </c>
      <c r="K133" s="5" t="s">
        <v>16</v>
      </c>
      <c r="L133" s="5" t="s">
        <v>78</v>
      </c>
      <c r="M133" s="5">
        <v>2</v>
      </c>
      <c r="N133" s="5" t="s">
        <v>17</v>
      </c>
      <c r="O133" s="5" t="s">
        <v>20</v>
      </c>
      <c r="P133" s="5">
        <v>6000</v>
      </c>
      <c r="Q133" s="5">
        <v>1</v>
      </c>
      <c r="R133" s="5">
        <v>1</v>
      </c>
      <c r="S133" s="5">
        <v>1</v>
      </c>
      <c r="T133" s="5">
        <f>SUM(Form_Responses1[[#This Row],[ChoiceSet1]:[ChoiceSet3]])</f>
        <v>3</v>
      </c>
      <c r="U133" s="22">
        <v>1</v>
      </c>
      <c r="V133" s="22">
        <v>2</v>
      </c>
      <c r="W133" s="22">
        <v>3</v>
      </c>
      <c r="X133" s="22">
        <v>1</v>
      </c>
      <c r="Y133" s="5">
        <f>SUM(Form_Responses1[[#This Row],[WaktuTempuh]:[Keamanan]])</f>
        <v>7</v>
      </c>
      <c r="Z133" s="5">
        <v>3</v>
      </c>
      <c r="AA133" s="5">
        <v>3</v>
      </c>
      <c r="AB133" s="5">
        <v>2</v>
      </c>
      <c r="AC133" s="5">
        <v>3</v>
      </c>
      <c r="AD133" s="8">
        <f>SUM(Form_Responses1[[#This Row],[wtp1]:[wtp4]])</f>
        <v>11</v>
      </c>
      <c r="AE133" s="11" t="s">
        <v>165</v>
      </c>
      <c r="AF133" s="5" t="s">
        <v>72</v>
      </c>
    </row>
    <row r="134" spans="1:32" ht="13.2" x14ac:dyDescent="0.25">
      <c r="A134" s="7">
        <v>45800.474593043982</v>
      </c>
      <c r="B134" s="8">
        <v>0</v>
      </c>
      <c r="C134" s="8">
        <v>2</v>
      </c>
      <c r="D134" s="8">
        <v>1</v>
      </c>
      <c r="E134" s="8">
        <v>2</v>
      </c>
      <c r="F134" s="8">
        <v>3</v>
      </c>
      <c r="G134" s="8">
        <v>4</v>
      </c>
      <c r="H134" s="8" t="s">
        <v>14</v>
      </c>
      <c r="I134" s="8">
        <v>1</v>
      </c>
      <c r="J134" s="8" t="s">
        <v>48</v>
      </c>
      <c r="K134" s="8" t="s">
        <v>16</v>
      </c>
      <c r="L134" s="8" t="s">
        <v>76</v>
      </c>
      <c r="M134" s="8">
        <v>2</v>
      </c>
      <c r="N134" s="8" t="s">
        <v>17</v>
      </c>
      <c r="O134" s="8" t="s">
        <v>18</v>
      </c>
      <c r="P134" s="8">
        <v>8000</v>
      </c>
      <c r="Q134" s="8">
        <v>1</v>
      </c>
      <c r="R134" s="8">
        <v>2</v>
      </c>
      <c r="S134" s="8">
        <v>1</v>
      </c>
      <c r="T134" s="8">
        <f>SUM(Form_Responses1[[#This Row],[ChoiceSet1]:[ChoiceSet3]])</f>
        <v>4</v>
      </c>
      <c r="U134" s="23">
        <v>1</v>
      </c>
      <c r="V134" s="23">
        <v>2</v>
      </c>
      <c r="W134" s="23">
        <v>4</v>
      </c>
      <c r="X134" s="23">
        <v>3</v>
      </c>
      <c r="Y134" s="5">
        <f>SUM(Form_Responses1[[#This Row],[WaktuTempuh]:[Keamanan]])</f>
        <v>10</v>
      </c>
      <c r="Z134" s="5">
        <v>2</v>
      </c>
      <c r="AA134" s="5">
        <v>2</v>
      </c>
      <c r="AB134" s="5">
        <v>2</v>
      </c>
      <c r="AC134" s="5">
        <v>2</v>
      </c>
      <c r="AD134" s="8">
        <f>SUM(Form_Responses1[[#This Row],[wtp1]:[wtp4]])</f>
        <v>8</v>
      </c>
      <c r="AE134" s="10" t="s">
        <v>166</v>
      </c>
      <c r="AF134" s="8" t="s">
        <v>72</v>
      </c>
    </row>
    <row r="135" spans="1:32" ht="13.2" x14ac:dyDescent="0.25">
      <c r="A135" s="4">
        <v>45800.481264120375</v>
      </c>
      <c r="B135" s="5">
        <v>0</v>
      </c>
      <c r="C135" s="5">
        <v>1</v>
      </c>
      <c r="D135" s="5">
        <v>2</v>
      </c>
      <c r="E135" s="5">
        <v>2</v>
      </c>
      <c r="F135" s="5">
        <v>2</v>
      </c>
      <c r="G135" s="5">
        <v>4</v>
      </c>
      <c r="H135" s="5" t="s">
        <v>14</v>
      </c>
      <c r="I135" s="5">
        <v>2</v>
      </c>
      <c r="J135" s="5" t="s">
        <v>15</v>
      </c>
      <c r="K135" s="5" t="s">
        <v>16</v>
      </c>
      <c r="L135" s="5" t="s">
        <v>24</v>
      </c>
      <c r="M135" s="5">
        <v>2</v>
      </c>
      <c r="N135" s="5" t="s">
        <v>27</v>
      </c>
      <c r="O135" s="5" t="s">
        <v>18</v>
      </c>
      <c r="P135" s="5">
        <v>6000</v>
      </c>
      <c r="Q135" s="5">
        <v>2</v>
      </c>
      <c r="R135" s="5">
        <v>2</v>
      </c>
      <c r="S135" s="5">
        <v>2</v>
      </c>
      <c r="T135" s="5">
        <f>SUM(Form_Responses1[[#This Row],[ChoiceSet1]:[ChoiceSet3]])</f>
        <v>6</v>
      </c>
      <c r="U135" s="27">
        <v>4</v>
      </c>
      <c r="V135" s="27">
        <v>1</v>
      </c>
      <c r="W135" s="27">
        <v>3</v>
      </c>
      <c r="X135" s="27">
        <v>2</v>
      </c>
      <c r="Y135" s="5">
        <f>SUM(Form_Responses1[[#This Row],[WaktuTempuh]:[Keamanan]])</f>
        <v>10</v>
      </c>
      <c r="Z135" s="5">
        <v>4</v>
      </c>
      <c r="AA135" s="5">
        <v>4</v>
      </c>
      <c r="AB135" s="5">
        <v>4</v>
      </c>
      <c r="AC135" s="5">
        <v>4</v>
      </c>
      <c r="AD135" s="8">
        <f>SUM(Form_Responses1[[#This Row],[wtp1]:[wtp4]])</f>
        <v>16</v>
      </c>
      <c r="AE135" s="11" t="s">
        <v>167</v>
      </c>
      <c r="AF135" s="5" t="s">
        <v>72</v>
      </c>
    </row>
    <row r="136" spans="1:32" ht="13.2" x14ac:dyDescent="0.25">
      <c r="A136" s="7">
        <v>45800.482509525464</v>
      </c>
      <c r="B136" s="8">
        <v>0</v>
      </c>
      <c r="C136" s="8">
        <v>2</v>
      </c>
      <c r="D136" s="8">
        <v>1</v>
      </c>
      <c r="E136" s="8">
        <v>2</v>
      </c>
      <c r="F136" s="8">
        <v>4</v>
      </c>
      <c r="G136" s="8">
        <v>4</v>
      </c>
      <c r="H136" s="8" t="s">
        <v>14</v>
      </c>
      <c r="I136" s="8">
        <v>2</v>
      </c>
      <c r="J136" s="8" t="s">
        <v>15</v>
      </c>
      <c r="K136" s="8" t="s">
        <v>16</v>
      </c>
      <c r="L136" s="8" t="s">
        <v>24</v>
      </c>
      <c r="M136" s="8">
        <v>1</v>
      </c>
      <c r="N136" s="8" t="s">
        <v>27</v>
      </c>
      <c r="O136" s="8" t="s">
        <v>34</v>
      </c>
      <c r="P136" s="8">
        <v>6000</v>
      </c>
      <c r="Q136" s="8">
        <v>2</v>
      </c>
      <c r="R136" s="8">
        <v>2</v>
      </c>
      <c r="S136" s="8">
        <v>2</v>
      </c>
      <c r="T136" s="8">
        <f>SUM(Form_Responses1[[#This Row],[ChoiceSet1]:[ChoiceSet3]])</f>
        <v>6</v>
      </c>
      <c r="U136" s="23">
        <v>3</v>
      </c>
      <c r="V136" s="23">
        <v>2</v>
      </c>
      <c r="W136" s="23">
        <v>4</v>
      </c>
      <c r="X136" s="23">
        <v>1</v>
      </c>
      <c r="Y136" s="5">
        <f>SUM(Form_Responses1[[#This Row],[WaktuTempuh]:[Keamanan]])</f>
        <v>10</v>
      </c>
      <c r="Z136" s="5">
        <v>2</v>
      </c>
      <c r="AA136" s="5">
        <v>3</v>
      </c>
      <c r="AB136" s="5">
        <v>3</v>
      </c>
      <c r="AC136" s="5">
        <v>3</v>
      </c>
      <c r="AD136" s="8">
        <f>SUM(Form_Responses1[[#This Row],[wtp1]:[wtp4]])</f>
        <v>11</v>
      </c>
      <c r="AE136" s="10" t="s">
        <v>168</v>
      </c>
      <c r="AF136" s="8" t="s">
        <v>72</v>
      </c>
    </row>
    <row r="137" spans="1:32" ht="13.2" x14ac:dyDescent="0.25">
      <c r="A137" s="4">
        <v>45800.485956458331</v>
      </c>
      <c r="B137" s="5">
        <v>0</v>
      </c>
      <c r="C137" s="5">
        <v>3</v>
      </c>
      <c r="D137" s="5">
        <v>2</v>
      </c>
      <c r="E137" s="5">
        <v>1</v>
      </c>
      <c r="F137" s="5">
        <v>3</v>
      </c>
      <c r="G137" s="5">
        <v>5</v>
      </c>
      <c r="H137" s="5" t="s">
        <v>21</v>
      </c>
      <c r="I137" s="5">
        <v>2</v>
      </c>
      <c r="J137" s="5" t="s">
        <v>25</v>
      </c>
      <c r="K137" s="5" t="s">
        <v>16</v>
      </c>
      <c r="L137" s="5" t="s">
        <v>70</v>
      </c>
      <c r="M137" s="5">
        <v>1</v>
      </c>
      <c r="N137" s="5" t="s">
        <v>90</v>
      </c>
      <c r="O137" s="5" t="s">
        <v>18</v>
      </c>
      <c r="P137" s="5">
        <v>5000</v>
      </c>
      <c r="Q137" s="5">
        <v>1</v>
      </c>
      <c r="R137" s="5">
        <v>1</v>
      </c>
      <c r="S137" s="5">
        <v>2</v>
      </c>
      <c r="T137" s="5">
        <f>SUM(Form_Responses1[[#This Row],[ChoiceSet1]:[ChoiceSet3]])</f>
        <v>4</v>
      </c>
      <c r="U137" s="27">
        <v>4</v>
      </c>
      <c r="V137" s="27">
        <v>1</v>
      </c>
      <c r="W137" s="27">
        <v>3</v>
      </c>
      <c r="X137" s="27">
        <v>2</v>
      </c>
      <c r="Y137" s="5">
        <f>SUM(Form_Responses1[[#This Row],[WaktuTempuh]:[Keamanan]])</f>
        <v>10</v>
      </c>
      <c r="Z137" s="5">
        <v>2</v>
      </c>
      <c r="AA137" s="5">
        <v>2</v>
      </c>
      <c r="AB137" s="5">
        <v>2</v>
      </c>
      <c r="AC137" s="5">
        <v>2</v>
      </c>
      <c r="AD137" s="8">
        <f>SUM(Form_Responses1[[#This Row],[wtp1]:[wtp4]])</f>
        <v>8</v>
      </c>
      <c r="AE137" s="11" t="s">
        <v>169</v>
      </c>
      <c r="AF137" s="5" t="s">
        <v>72</v>
      </c>
    </row>
    <row r="138" spans="1:32" ht="13.2" x14ac:dyDescent="0.25">
      <c r="A138" s="7">
        <v>45800.491815474539</v>
      </c>
      <c r="B138" s="8">
        <v>0</v>
      </c>
      <c r="C138" s="8">
        <v>2</v>
      </c>
      <c r="D138" s="8">
        <v>1</v>
      </c>
      <c r="E138" s="8">
        <v>1</v>
      </c>
      <c r="F138" s="8">
        <v>3</v>
      </c>
      <c r="G138" s="8">
        <v>3</v>
      </c>
      <c r="H138" s="8" t="s">
        <v>21</v>
      </c>
      <c r="I138" s="8">
        <v>2</v>
      </c>
      <c r="J138" s="8" t="s">
        <v>25</v>
      </c>
      <c r="K138" s="8" t="s">
        <v>16</v>
      </c>
      <c r="L138" s="8" t="s">
        <v>24</v>
      </c>
      <c r="M138" s="8">
        <v>1</v>
      </c>
      <c r="N138" s="8" t="s">
        <v>27</v>
      </c>
      <c r="O138" s="8" t="s">
        <v>20</v>
      </c>
      <c r="P138" s="8">
        <v>5000</v>
      </c>
      <c r="Q138" s="8">
        <v>2</v>
      </c>
      <c r="R138" s="8">
        <v>1</v>
      </c>
      <c r="S138" s="8">
        <v>2</v>
      </c>
      <c r="T138" s="8">
        <f>SUM(Form_Responses1[[#This Row],[ChoiceSet1]:[ChoiceSet3]])</f>
        <v>5</v>
      </c>
      <c r="U138" s="23">
        <v>1</v>
      </c>
      <c r="V138" s="23">
        <v>2</v>
      </c>
      <c r="W138" s="23">
        <v>4</v>
      </c>
      <c r="X138" s="23">
        <v>3</v>
      </c>
      <c r="Y138" s="5">
        <f>SUM(Form_Responses1[[#This Row],[WaktuTempuh]:[Keamanan]])</f>
        <v>10</v>
      </c>
      <c r="Z138" s="5">
        <v>2</v>
      </c>
      <c r="AA138" s="5">
        <v>2</v>
      </c>
      <c r="AB138" s="5">
        <v>2</v>
      </c>
      <c r="AC138" s="5">
        <v>2</v>
      </c>
      <c r="AD138" s="8">
        <f>SUM(Form_Responses1[[#This Row],[wtp1]:[wtp4]])</f>
        <v>8</v>
      </c>
      <c r="AE138" s="10" t="s">
        <v>170</v>
      </c>
      <c r="AF138" s="8" t="s">
        <v>72</v>
      </c>
    </row>
    <row r="139" spans="1:32" ht="13.2" x14ac:dyDescent="0.25">
      <c r="A139" s="4">
        <v>45800.492040509256</v>
      </c>
      <c r="B139" s="5">
        <v>0</v>
      </c>
      <c r="C139" s="5">
        <v>2</v>
      </c>
      <c r="D139" s="5">
        <v>1</v>
      </c>
      <c r="E139" s="5">
        <v>1</v>
      </c>
      <c r="F139" s="5">
        <v>3</v>
      </c>
      <c r="G139" s="5">
        <v>5</v>
      </c>
      <c r="H139" s="5" t="s">
        <v>21</v>
      </c>
      <c r="I139" s="5">
        <v>2</v>
      </c>
      <c r="J139" s="5" t="s">
        <v>25</v>
      </c>
      <c r="K139" s="5" t="s">
        <v>16</v>
      </c>
      <c r="L139" s="5" t="s">
        <v>99</v>
      </c>
      <c r="M139" s="5">
        <v>1</v>
      </c>
      <c r="N139" s="5" t="s">
        <v>90</v>
      </c>
      <c r="O139" s="5" t="s">
        <v>18</v>
      </c>
      <c r="P139" s="5">
        <v>8000</v>
      </c>
      <c r="Q139" s="5">
        <v>2</v>
      </c>
      <c r="R139" s="5">
        <v>1</v>
      </c>
      <c r="S139" s="5">
        <v>1</v>
      </c>
      <c r="T139" s="5">
        <f>SUM(Form_Responses1[[#This Row],[ChoiceSet1]:[ChoiceSet3]])</f>
        <v>4</v>
      </c>
      <c r="U139" s="22">
        <v>4</v>
      </c>
      <c r="V139" s="22">
        <v>3</v>
      </c>
      <c r="W139" s="22">
        <v>1</v>
      </c>
      <c r="X139" s="22">
        <v>2</v>
      </c>
      <c r="Y139" s="5">
        <f>SUM(Form_Responses1[[#This Row],[WaktuTempuh]:[Keamanan]])</f>
        <v>10</v>
      </c>
      <c r="Z139" s="5">
        <v>3</v>
      </c>
      <c r="AA139" s="5">
        <v>3</v>
      </c>
      <c r="AB139" s="5">
        <v>3</v>
      </c>
      <c r="AC139" s="5">
        <v>3</v>
      </c>
      <c r="AD139" s="8">
        <f>SUM(Form_Responses1[[#This Row],[wtp1]:[wtp4]])</f>
        <v>12</v>
      </c>
      <c r="AE139" s="11" t="s">
        <v>171</v>
      </c>
      <c r="AF139" s="5" t="s">
        <v>72</v>
      </c>
    </row>
    <row r="140" spans="1:32" ht="13.2" x14ac:dyDescent="0.25">
      <c r="A140" s="7">
        <v>45800.49455452546</v>
      </c>
      <c r="B140" s="8">
        <v>0</v>
      </c>
      <c r="C140" s="8">
        <v>1</v>
      </c>
      <c r="D140" s="8">
        <v>1</v>
      </c>
      <c r="E140" s="8">
        <v>2</v>
      </c>
      <c r="F140" s="8">
        <v>4</v>
      </c>
      <c r="G140" s="8">
        <v>3</v>
      </c>
      <c r="H140" s="8" t="s">
        <v>14</v>
      </c>
      <c r="I140" s="8">
        <v>1</v>
      </c>
      <c r="J140" s="8" t="s">
        <v>15</v>
      </c>
      <c r="K140" s="8" t="s">
        <v>16</v>
      </c>
      <c r="L140" s="8" t="s">
        <v>24</v>
      </c>
      <c r="M140" s="8">
        <v>1</v>
      </c>
      <c r="N140" s="8" t="s">
        <v>27</v>
      </c>
      <c r="O140" s="8" t="s">
        <v>20</v>
      </c>
      <c r="P140" s="8">
        <v>6000</v>
      </c>
      <c r="Q140" s="8">
        <v>2</v>
      </c>
      <c r="R140" s="8">
        <v>2</v>
      </c>
      <c r="S140" s="8">
        <v>2</v>
      </c>
      <c r="T140" s="8">
        <f>SUM(Form_Responses1[[#This Row],[ChoiceSet1]:[ChoiceSet3]])</f>
        <v>6</v>
      </c>
      <c r="U140" s="23">
        <v>2</v>
      </c>
      <c r="V140" s="23">
        <v>1</v>
      </c>
      <c r="W140" s="23">
        <v>2</v>
      </c>
      <c r="X140" s="23">
        <v>1</v>
      </c>
      <c r="Y140" s="5">
        <f>SUM(Form_Responses1[[#This Row],[WaktuTempuh]:[Keamanan]])</f>
        <v>6</v>
      </c>
      <c r="Z140" s="5">
        <v>3</v>
      </c>
      <c r="AA140" s="5">
        <v>4</v>
      </c>
      <c r="AB140" s="5">
        <v>3</v>
      </c>
      <c r="AC140" s="5">
        <v>4</v>
      </c>
      <c r="AD140" s="8">
        <f>SUM(Form_Responses1[[#This Row],[wtp1]:[wtp4]])</f>
        <v>14</v>
      </c>
      <c r="AE140" s="10" t="s">
        <v>172</v>
      </c>
      <c r="AF140" s="8" t="s">
        <v>72</v>
      </c>
    </row>
    <row r="141" spans="1:32" ht="13.2" x14ac:dyDescent="0.25">
      <c r="A141" s="4">
        <v>45800.496025810186</v>
      </c>
      <c r="B141" s="5">
        <v>0</v>
      </c>
      <c r="C141" s="5">
        <v>2</v>
      </c>
      <c r="D141" s="5">
        <v>2</v>
      </c>
      <c r="E141" s="5">
        <v>2</v>
      </c>
      <c r="F141" s="5">
        <v>6</v>
      </c>
      <c r="G141" s="5">
        <v>4</v>
      </c>
      <c r="H141" s="5" t="s">
        <v>14</v>
      </c>
      <c r="I141" s="5">
        <v>2</v>
      </c>
      <c r="J141" s="5" t="s">
        <v>25</v>
      </c>
      <c r="K141" s="5" t="s">
        <v>16</v>
      </c>
      <c r="L141" s="20" t="s">
        <v>84</v>
      </c>
      <c r="M141" s="5">
        <v>2</v>
      </c>
      <c r="N141" s="5" t="s">
        <v>17</v>
      </c>
      <c r="O141" s="5" t="s">
        <v>18</v>
      </c>
      <c r="P141" s="5">
        <v>5000</v>
      </c>
      <c r="Q141" s="5">
        <v>2</v>
      </c>
      <c r="R141" s="5">
        <v>2</v>
      </c>
      <c r="S141" s="5">
        <v>2</v>
      </c>
      <c r="T141" s="5">
        <f>SUM(Form_Responses1[[#This Row],[ChoiceSet1]:[ChoiceSet3]])</f>
        <v>6</v>
      </c>
      <c r="U141" s="22">
        <v>4</v>
      </c>
      <c r="V141" s="22">
        <v>3</v>
      </c>
      <c r="W141" s="22">
        <v>1</v>
      </c>
      <c r="X141" s="22">
        <v>2</v>
      </c>
      <c r="Y141" s="5">
        <f>SUM(Form_Responses1[[#This Row],[WaktuTempuh]:[Keamanan]])</f>
        <v>10</v>
      </c>
      <c r="Z141" s="5">
        <v>1</v>
      </c>
      <c r="AA141" s="5">
        <v>1</v>
      </c>
      <c r="AB141" s="5">
        <v>2</v>
      </c>
      <c r="AC141" s="5">
        <v>1</v>
      </c>
      <c r="AD141" s="8">
        <f>SUM(Form_Responses1[[#This Row],[wtp1]:[wtp4]])</f>
        <v>5</v>
      </c>
      <c r="AE141" s="11" t="s">
        <v>173</v>
      </c>
      <c r="AF141" s="5" t="s">
        <v>72</v>
      </c>
    </row>
    <row r="142" spans="1:32" ht="13.2" x14ac:dyDescent="0.25">
      <c r="A142" s="7">
        <v>45800.496258831015</v>
      </c>
      <c r="B142" s="8">
        <v>0</v>
      </c>
      <c r="C142" s="8">
        <v>2</v>
      </c>
      <c r="D142" s="8">
        <v>1</v>
      </c>
      <c r="E142" s="8">
        <v>1</v>
      </c>
      <c r="F142" s="8">
        <v>3</v>
      </c>
      <c r="G142" s="8">
        <v>5</v>
      </c>
      <c r="H142" s="8" t="s">
        <v>21</v>
      </c>
      <c r="I142" s="8">
        <v>2</v>
      </c>
      <c r="J142" s="8" t="s">
        <v>48</v>
      </c>
      <c r="K142" s="8" t="s">
        <v>16</v>
      </c>
      <c r="L142" s="8" t="s">
        <v>70</v>
      </c>
      <c r="M142" s="8">
        <v>2</v>
      </c>
      <c r="N142" s="8" t="s">
        <v>90</v>
      </c>
      <c r="O142" s="8" t="s">
        <v>18</v>
      </c>
      <c r="P142" s="8">
        <v>5000</v>
      </c>
      <c r="Q142" s="8">
        <v>2</v>
      </c>
      <c r="R142" s="8">
        <v>1</v>
      </c>
      <c r="S142" s="8">
        <v>2</v>
      </c>
      <c r="T142" s="8">
        <f>SUM(Form_Responses1[[#This Row],[ChoiceSet1]:[ChoiceSet3]])</f>
        <v>5</v>
      </c>
      <c r="U142" s="23">
        <v>4</v>
      </c>
      <c r="V142" s="23">
        <v>3</v>
      </c>
      <c r="W142" s="23">
        <v>2</v>
      </c>
      <c r="X142" s="23">
        <v>1</v>
      </c>
      <c r="Y142" s="5">
        <f>SUM(Form_Responses1[[#This Row],[WaktuTempuh]:[Keamanan]])</f>
        <v>10</v>
      </c>
      <c r="Z142" s="5">
        <v>2</v>
      </c>
      <c r="AA142" s="5">
        <v>3</v>
      </c>
      <c r="AB142" s="5">
        <v>3</v>
      </c>
      <c r="AC142" s="5">
        <v>3</v>
      </c>
      <c r="AD142" s="8">
        <f>SUM(Form_Responses1[[#This Row],[wtp1]:[wtp4]])</f>
        <v>11</v>
      </c>
      <c r="AE142" s="10" t="s">
        <v>174</v>
      </c>
      <c r="AF142" s="8" t="s">
        <v>72</v>
      </c>
    </row>
    <row r="143" spans="1:32" ht="13.2" x14ac:dyDescent="0.25">
      <c r="A143" s="4">
        <v>45800.498588761577</v>
      </c>
      <c r="B143" s="5">
        <v>0</v>
      </c>
      <c r="C143" s="5">
        <v>2</v>
      </c>
      <c r="D143" s="5">
        <v>1</v>
      </c>
      <c r="E143" s="5">
        <v>2</v>
      </c>
      <c r="F143" s="5">
        <v>6</v>
      </c>
      <c r="G143" s="5">
        <v>3</v>
      </c>
      <c r="H143" s="5" t="s">
        <v>14</v>
      </c>
      <c r="I143" s="5">
        <v>2</v>
      </c>
      <c r="J143" s="5" t="s">
        <v>15</v>
      </c>
      <c r="K143" s="5" t="s">
        <v>16</v>
      </c>
      <c r="L143" s="5" t="s">
        <v>24</v>
      </c>
      <c r="M143" s="5">
        <v>1</v>
      </c>
      <c r="N143" s="5" t="s">
        <v>27</v>
      </c>
      <c r="O143" s="5" t="s">
        <v>18</v>
      </c>
      <c r="P143" s="5">
        <v>6000</v>
      </c>
      <c r="Q143" s="5">
        <v>2</v>
      </c>
      <c r="R143" s="5">
        <v>1</v>
      </c>
      <c r="S143" s="5">
        <v>2</v>
      </c>
      <c r="T143" s="5">
        <f>SUM(Form_Responses1[[#This Row],[ChoiceSet1]:[ChoiceSet3]])</f>
        <v>5</v>
      </c>
      <c r="U143" s="22">
        <v>1</v>
      </c>
      <c r="V143" s="22">
        <v>3</v>
      </c>
      <c r="W143" s="22">
        <v>4</v>
      </c>
      <c r="X143" s="22">
        <v>2</v>
      </c>
      <c r="Y143" s="5">
        <f>SUM(Form_Responses1[[#This Row],[WaktuTempuh]:[Keamanan]])</f>
        <v>10</v>
      </c>
      <c r="Z143" s="5">
        <v>3</v>
      </c>
      <c r="AA143" s="5">
        <v>2</v>
      </c>
      <c r="AB143" s="5">
        <v>1</v>
      </c>
      <c r="AC143" s="5">
        <v>1</v>
      </c>
      <c r="AD143" s="8">
        <f>SUM(Form_Responses1[[#This Row],[wtp1]:[wtp4]])</f>
        <v>7</v>
      </c>
      <c r="AE143" s="11" t="s">
        <v>175</v>
      </c>
      <c r="AF143" s="5" t="s">
        <v>72</v>
      </c>
    </row>
    <row r="144" spans="1:32" ht="13.2" x14ac:dyDescent="0.25">
      <c r="A144" s="7">
        <v>45800.500279386571</v>
      </c>
      <c r="B144" s="8">
        <v>0</v>
      </c>
      <c r="C144" s="8">
        <v>2</v>
      </c>
      <c r="D144" s="8">
        <v>1</v>
      </c>
      <c r="E144" s="8">
        <v>2</v>
      </c>
      <c r="F144" s="8">
        <v>5</v>
      </c>
      <c r="G144" s="8">
        <v>1</v>
      </c>
      <c r="H144" s="8" t="s">
        <v>14</v>
      </c>
      <c r="I144" s="8">
        <v>2</v>
      </c>
      <c r="J144" s="8" t="s">
        <v>15</v>
      </c>
      <c r="K144" s="8" t="s">
        <v>16</v>
      </c>
      <c r="L144" s="5" t="s">
        <v>99</v>
      </c>
      <c r="M144" s="8">
        <v>1</v>
      </c>
      <c r="N144" s="8" t="s">
        <v>90</v>
      </c>
      <c r="O144" s="8" t="s">
        <v>18</v>
      </c>
      <c r="P144" s="8">
        <v>6000</v>
      </c>
      <c r="Q144" s="8">
        <v>2</v>
      </c>
      <c r="R144" s="8">
        <v>1</v>
      </c>
      <c r="S144" s="8">
        <v>1</v>
      </c>
      <c r="T144" s="8">
        <f>SUM(Form_Responses1[[#This Row],[ChoiceSet1]:[ChoiceSet3]])</f>
        <v>4</v>
      </c>
      <c r="U144" s="23">
        <v>4</v>
      </c>
      <c r="V144" s="23">
        <v>2</v>
      </c>
      <c r="W144" s="23">
        <v>3</v>
      </c>
      <c r="X144" s="23">
        <v>1</v>
      </c>
      <c r="Y144" s="5">
        <f>SUM(Form_Responses1[[#This Row],[WaktuTempuh]:[Keamanan]])</f>
        <v>10</v>
      </c>
      <c r="Z144" s="5">
        <v>1</v>
      </c>
      <c r="AA144" s="5">
        <v>1</v>
      </c>
      <c r="AB144" s="5">
        <v>1</v>
      </c>
      <c r="AC144" s="5">
        <v>1</v>
      </c>
      <c r="AD144" s="8">
        <f>SUM(Form_Responses1[[#This Row],[wtp1]:[wtp4]])</f>
        <v>4</v>
      </c>
      <c r="AE144" s="10" t="s">
        <v>176</v>
      </c>
      <c r="AF144" s="8" t="s">
        <v>72</v>
      </c>
    </row>
    <row r="145" spans="1:32" ht="13.2" x14ac:dyDescent="0.25">
      <c r="A145" s="4">
        <v>45800.503983333329</v>
      </c>
      <c r="B145" s="5">
        <v>0</v>
      </c>
      <c r="C145" s="5">
        <v>2</v>
      </c>
      <c r="D145" s="5">
        <v>1</v>
      </c>
      <c r="E145" s="5">
        <v>1</v>
      </c>
      <c r="F145" s="5">
        <v>4</v>
      </c>
      <c r="G145" s="5">
        <v>3</v>
      </c>
      <c r="H145" s="5" t="s">
        <v>14</v>
      </c>
      <c r="I145" s="5">
        <v>2</v>
      </c>
      <c r="J145" s="5" t="s">
        <v>22</v>
      </c>
      <c r="K145" s="5" t="s">
        <v>16</v>
      </c>
      <c r="L145" s="5" t="s">
        <v>24</v>
      </c>
      <c r="M145" s="5">
        <v>1</v>
      </c>
      <c r="N145" s="5" t="s">
        <v>27</v>
      </c>
      <c r="O145" s="5" t="s">
        <v>18</v>
      </c>
      <c r="P145" s="5">
        <v>6000</v>
      </c>
      <c r="Q145" s="5">
        <v>2</v>
      </c>
      <c r="R145" s="5">
        <v>1</v>
      </c>
      <c r="S145" s="5">
        <v>2</v>
      </c>
      <c r="T145" s="5">
        <f>SUM(Form_Responses1[[#This Row],[ChoiceSet1]:[ChoiceSet3]])</f>
        <v>5</v>
      </c>
      <c r="U145" s="22">
        <v>2</v>
      </c>
      <c r="V145" s="22">
        <v>4</v>
      </c>
      <c r="W145" s="22">
        <v>3</v>
      </c>
      <c r="X145" s="22">
        <v>1</v>
      </c>
      <c r="Y145" s="5">
        <f>SUM(Form_Responses1[[#This Row],[WaktuTempuh]:[Keamanan]])</f>
        <v>10</v>
      </c>
      <c r="Z145" s="5">
        <v>2</v>
      </c>
      <c r="AA145" s="5">
        <v>2</v>
      </c>
      <c r="AB145" s="5">
        <v>2</v>
      </c>
      <c r="AC145" s="5">
        <v>2</v>
      </c>
      <c r="AD145" s="8">
        <f>SUM(Form_Responses1[[#This Row],[wtp1]:[wtp4]])</f>
        <v>8</v>
      </c>
      <c r="AE145" s="11" t="s">
        <v>177</v>
      </c>
      <c r="AF145" s="5" t="s">
        <v>72</v>
      </c>
    </row>
    <row r="146" spans="1:32" ht="13.2" x14ac:dyDescent="0.25">
      <c r="A146" s="7">
        <v>45800.508970462964</v>
      </c>
      <c r="B146" s="8">
        <v>0</v>
      </c>
      <c r="C146" s="8">
        <v>1</v>
      </c>
      <c r="D146" s="8">
        <v>2</v>
      </c>
      <c r="E146" s="8">
        <v>2</v>
      </c>
      <c r="F146" s="8">
        <v>6</v>
      </c>
      <c r="G146" s="8">
        <v>3</v>
      </c>
      <c r="H146" s="8" t="s">
        <v>14</v>
      </c>
      <c r="I146" s="8">
        <v>2</v>
      </c>
      <c r="J146" s="8" t="s">
        <v>48</v>
      </c>
      <c r="K146" s="8" t="s">
        <v>16</v>
      </c>
      <c r="L146" s="20" t="s">
        <v>84</v>
      </c>
      <c r="M146" s="8">
        <v>2</v>
      </c>
      <c r="N146" s="8" t="s">
        <v>90</v>
      </c>
      <c r="O146" s="8" t="s">
        <v>18</v>
      </c>
      <c r="P146" s="8">
        <v>3</v>
      </c>
      <c r="Q146" s="8">
        <v>2</v>
      </c>
      <c r="R146" s="8">
        <v>2</v>
      </c>
      <c r="S146" s="8">
        <v>2</v>
      </c>
      <c r="T146" s="8">
        <f>SUM(Form_Responses1[[#This Row],[ChoiceSet1]:[ChoiceSet3]])</f>
        <v>6</v>
      </c>
      <c r="U146" s="23">
        <v>2</v>
      </c>
      <c r="V146" s="23">
        <v>3</v>
      </c>
      <c r="W146" s="23">
        <v>4</v>
      </c>
      <c r="X146" s="23">
        <v>1</v>
      </c>
      <c r="Y146" s="5">
        <f>SUM(Form_Responses1[[#This Row],[WaktuTempuh]:[Keamanan]])</f>
        <v>10</v>
      </c>
      <c r="Z146" s="5">
        <v>1</v>
      </c>
      <c r="AA146" s="5">
        <v>3</v>
      </c>
      <c r="AB146" s="5">
        <v>3</v>
      </c>
      <c r="AC146" s="5">
        <v>3</v>
      </c>
      <c r="AD146" s="8">
        <f>SUM(Form_Responses1[[#This Row],[wtp1]:[wtp4]])</f>
        <v>10</v>
      </c>
      <c r="AE146" s="10" t="s">
        <v>178</v>
      </c>
      <c r="AF146" s="8" t="s">
        <v>72</v>
      </c>
    </row>
    <row r="147" spans="1:32" ht="13.2" x14ac:dyDescent="0.25">
      <c r="A147" s="4">
        <v>45800.515396840274</v>
      </c>
      <c r="B147" s="5">
        <v>0</v>
      </c>
      <c r="C147" s="5">
        <v>1</v>
      </c>
      <c r="D147" s="5">
        <v>1</v>
      </c>
      <c r="E147" s="5">
        <v>2</v>
      </c>
      <c r="F147" s="5">
        <v>6</v>
      </c>
      <c r="G147" s="5">
        <v>3</v>
      </c>
      <c r="H147" s="5" t="s">
        <v>21</v>
      </c>
      <c r="I147" s="5">
        <v>1</v>
      </c>
      <c r="J147" s="5" t="s">
        <v>26</v>
      </c>
      <c r="K147" s="5" t="s">
        <v>16</v>
      </c>
      <c r="L147" s="8" t="s">
        <v>76</v>
      </c>
      <c r="M147" s="5">
        <v>1</v>
      </c>
      <c r="N147" s="5" t="s">
        <v>17</v>
      </c>
      <c r="O147" s="5" t="s">
        <v>20</v>
      </c>
      <c r="P147" s="5">
        <v>5000</v>
      </c>
      <c r="Q147" s="5">
        <v>2</v>
      </c>
      <c r="R147" s="5">
        <v>2</v>
      </c>
      <c r="S147" s="5">
        <v>2</v>
      </c>
      <c r="T147" s="5">
        <f>SUM(Form_Responses1[[#This Row],[ChoiceSet1]:[ChoiceSet3]])</f>
        <v>6</v>
      </c>
      <c r="U147" s="23">
        <v>4</v>
      </c>
      <c r="V147" s="23">
        <v>2</v>
      </c>
      <c r="W147" s="23">
        <v>3</v>
      </c>
      <c r="X147" s="23">
        <v>1</v>
      </c>
      <c r="Y147" s="5">
        <f>SUM(Form_Responses1[[#This Row],[WaktuTempuh]:[Keamanan]])</f>
        <v>10</v>
      </c>
      <c r="Z147" s="5">
        <v>1</v>
      </c>
      <c r="AA147" s="5">
        <v>1</v>
      </c>
      <c r="AB147" s="5">
        <v>1</v>
      </c>
      <c r="AC147" s="5">
        <v>1</v>
      </c>
      <c r="AD147" s="8">
        <f>SUM(Form_Responses1[[#This Row],[wtp1]:[wtp4]])</f>
        <v>4</v>
      </c>
      <c r="AE147" s="5" t="s">
        <v>179</v>
      </c>
      <c r="AF147" s="5" t="s">
        <v>72</v>
      </c>
    </row>
    <row r="148" spans="1:32" ht="13.2" x14ac:dyDescent="0.25">
      <c r="A148" s="7">
        <v>45800.543510590272</v>
      </c>
      <c r="B148" s="8">
        <v>0</v>
      </c>
      <c r="C148" s="8">
        <v>3</v>
      </c>
      <c r="D148" s="8">
        <v>2</v>
      </c>
      <c r="E148" s="8">
        <v>1</v>
      </c>
      <c r="F148" s="8">
        <v>4</v>
      </c>
      <c r="G148" s="8">
        <v>5</v>
      </c>
      <c r="H148" s="8" t="s">
        <v>80</v>
      </c>
      <c r="I148" s="8">
        <v>2</v>
      </c>
      <c r="J148" s="8" t="s">
        <v>25</v>
      </c>
      <c r="K148" s="8" t="s">
        <v>23</v>
      </c>
      <c r="L148" s="8" t="s">
        <v>24</v>
      </c>
      <c r="M148" s="8">
        <v>2</v>
      </c>
      <c r="N148" s="8" t="s">
        <v>17</v>
      </c>
      <c r="O148" s="8" t="s">
        <v>20</v>
      </c>
      <c r="P148" s="8">
        <v>5000</v>
      </c>
      <c r="Q148" s="8">
        <v>2</v>
      </c>
      <c r="R148" s="8">
        <v>2</v>
      </c>
      <c r="S148" s="8">
        <v>2</v>
      </c>
      <c r="T148" s="8">
        <f>SUM(Form_Responses1[[#This Row],[ChoiceSet1]:[ChoiceSet3]])</f>
        <v>6</v>
      </c>
      <c r="U148" s="23">
        <v>2</v>
      </c>
      <c r="V148" s="23">
        <v>4</v>
      </c>
      <c r="W148" s="23">
        <v>3</v>
      </c>
      <c r="X148" s="23">
        <v>1</v>
      </c>
      <c r="Y148" s="5">
        <f>SUM(Form_Responses1[[#This Row],[WaktuTempuh]:[Keamanan]])</f>
        <v>10</v>
      </c>
      <c r="Z148" s="5">
        <v>2</v>
      </c>
      <c r="AA148" s="5">
        <v>3</v>
      </c>
      <c r="AB148" s="5">
        <v>3</v>
      </c>
      <c r="AC148" s="5">
        <v>2</v>
      </c>
      <c r="AD148" s="8">
        <f>SUM(Form_Responses1[[#This Row],[wtp1]:[wtp4]])</f>
        <v>10</v>
      </c>
      <c r="AE148" s="10" t="s">
        <v>180</v>
      </c>
      <c r="AF148" s="8" t="s">
        <v>72</v>
      </c>
    </row>
    <row r="149" spans="1:32" ht="13.2" x14ac:dyDescent="0.25">
      <c r="A149" s="4">
        <v>45800.546975972218</v>
      </c>
      <c r="B149" s="5">
        <v>0</v>
      </c>
      <c r="C149" s="5">
        <v>2</v>
      </c>
      <c r="D149" s="5">
        <v>1</v>
      </c>
      <c r="E149" s="5">
        <v>1</v>
      </c>
      <c r="F149" s="5">
        <v>4</v>
      </c>
      <c r="G149" s="5">
        <v>5</v>
      </c>
      <c r="H149" s="5" t="s">
        <v>14</v>
      </c>
      <c r="I149" s="5">
        <v>2</v>
      </c>
      <c r="J149" s="5" t="s">
        <v>73</v>
      </c>
      <c r="K149" s="5" t="s">
        <v>16</v>
      </c>
      <c r="L149" s="8" t="s">
        <v>74</v>
      </c>
      <c r="M149" s="5">
        <v>2</v>
      </c>
      <c r="N149" s="5" t="s">
        <v>17</v>
      </c>
      <c r="O149" s="5" t="s">
        <v>18</v>
      </c>
      <c r="P149" s="5">
        <v>5000</v>
      </c>
      <c r="Q149" s="5">
        <v>2</v>
      </c>
      <c r="R149" s="5">
        <v>1</v>
      </c>
      <c r="S149" s="5">
        <v>2</v>
      </c>
      <c r="T149" s="5">
        <f>SUM(Form_Responses1[[#This Row],[ChoiceSet1]:[ChoiceSet3]])</f>
        <v>5</v>
      </c>
      <c r="U149" s="22">
        <v>1</v>
      </c>
      <c r="V149" s="22">
        <v>2</v>
      </c>
      <c r="W149" s="22">
        <v>3</v>
      </c>
      <c r="X149" s="22">
        <v>3</v>
      </c>
      <c r="Y149" s="5">
        <f>SUM(Form_Responses1[[#This Row],[WaktuTempuh]:[Keamanan]])</f>
        <v>9</v>
      </c>
      <c r="Z149" s="5">
        <v>3</v>
      </c>
      <c r="AA149" s="5">
        <v>3</v>
      </c>
      <c r="AB149" s="5">
        <v>3</v>
      </c>
      <c r="AC149" s="5">
        <v>4</v>
      </c>
      <c r="AD149" s="8">
        <f>SUM(Form_Responses1[[#This Row],[wtp1]:[wtp4]])</f>
        <v>13</v>
      </c>
      <c r="AE149" s="11" t="s">
        <v>181</v>
      </c>
      <c r="AF149" s="5" t="s">
        <v>72</v>
      </c>
    </row>
    <row r="150" spans="1:32" ht="13.2" x14ac:dyDescent="0.25">
      <c r="A150" s="7">
        <v>45800.600828113427</v>
      </c>
      <c r="B150" s="8">
        <v>0</v>
      </c>
      <c r="C150" s="8">
        <v>2</v>
      </c>
      <c r="D150" s="8">
        <v>1</v>
      </c>
      <c r="E150" s="8">
        <v>1</v>
      </c>
      <c r="F150" s="8">
        <v>6</v>
      </c>
      <c r="G150" s="8">
        <v>2</v>
      </c>
      <c r="H150" s="8" t="s">
        <v>14</v>
      </c>
      <c r="I150" s="8">
        <v>2</v>
      </c>
      <c r="J150" s="8" t="s">
        <v>25</v>
      </c>
      <c r="K150" s="8" t="s">
        <v>16</v>
      </c>
      <c r="L150" s="8" t="s">
        <v>106</v>
      </c>
      <c r="M150" s="8">
        <v>2</v>
      </c>
      <c r="N150" s="8" t="s">
        <v>90</v>
      </c>
      <c r="O150" s="8" t="s">
        <v>20</v>
      </c>
      <c r="P150" s="8">
        <v>8000</v>
      </c>
      <c r="Q150" s="8">
        <v>2</v>
      </c>
      <c r="R150" s="8">
        <v>1</v>
      </c>
      <c r="S150" s="8">
        <v>2</v>
      </c>
      <c r="T150" s="8">
        <f>SUM(Form_Responses1[[#This Row],[ChoiceSet1]:[ChoiceSet3]])</f>
        <v>5</v>
      </c>
      <c r="U150" s="23">
        <v>4</v>
      </c>
      <c r="V150" s="23">
        <v>2</v>
      </c>
      <c r="W150" s="23">
        <v>3</v>
      </c>
      <c r="X150" s="23">
        <v>1</v>
      </c>
      <c r="Y150" s="5">
        <f>SUM(Form_Responses1[[#This Row],[WaktuTempuh]:[Keamanan]])</f>
        <v>10</v>
      </c>
      <c r="Z150" s="5">
        <v>1</v>
      </c>
      <c r="AA150" s="5">
        <v>1</v>
      </c>
      <c r="AB150" s="5">
        <v>3</v>
      </c>
      <c r="AC150" s="5">
        <v>3</v>
      </c>
      <c r="AD150" s="8">
        <f>SUM(Form_Responses1[[#This Row],[wtp1]:[wtp4]])</f>
        <v>8</v>
      </c>
      <c r="AE150" s="10" t="s">
        <v>182</v>
      </c>
      <c r="AF150" s="8" t="s">
        <v>72</v>
      </c>
    </row>
    <row r="151" spans="1:32" ht="13.2" x14ac:dyDescent="0.25">
      <c r="A151" s="4">
        <v>45800.606464479162</v>
      </c>
      <c r="B151" s="5">
        <v>0</v>
      </c>
      <c r="C151" s="5">
        <v>2</v>
      </c>
      <c r="D151" s="5">
        <v>2</v>
      </c>
      <c r="E151" s="5">
        <v>1</v>
      </c>
      <c r="F151" s="5">
        <v>6</v>
      </c>
      <c r="G151" s="5">
        <v>5</v>
      </c>
      <c r="H151" s="5" t="s">
        <v>21</v>
      </c>
      <c r="I151" s="5">
        <v>2</v>
      </c>
      <c r="J151" s="5" t="s">
        <v>25</v>
      </c>
      <c r="K151" s="5" t="s">
        <v>16</v>
      </c>
      <c r="L151" s="5" t="s">
        <v>74</v>
      </c>
      <c r="M151" s="5">
        <v>1</v>
      </c>
      <c r="N151" s="5" t="s">
        <v>27</v>
      </c>
      <c r="O151" s="5" t="s">
        <v>18</v>
      </c>
      <c r="P151" s="5">
        <v>8000</v>
      </c>
      <c r="Q151" s="5">
        <v>2</v>
      </c>
      <c r="R151" s="5">
        <v>1</v>
      </c>
      <c r="S151" s="5">
        <v>1</v>
      </c>
      <c r="T151" s="5">
        <f>SUM(Form_Responses1[[#This Row],[ChoiceSet1]:[ChoiceSet3]])</f>
        <v>4</v>
      </c>
      <c r="U151" s="23">
        <v>1</v>
      </c>
      <c r="V151" s="23">
        <v>4</v>
      </c>
      <c r="W151" s="23">
        <v>3</v>
      </c>
      <c r="X151" s="23">
        <v>2</v>
      </c>
      <c r="Y151" s="5">
        <f>SUM(Form_Responses1[[#This Row],[WaktuTempuh]:[Keamanan]])</f>
        <v>10</v>
      </c>
      <c r="Z151" s="5">
        <v>3</v>
      </c>
      <c r="AA151" s="5">
        <v>3</v>
      </c>
      <c r="AB151" s="5">
        <v>1</v>
      </c>
      <c r="AC151" s="5">
        <v>1</v>
      </c>
      <c r="AD151" s="8">
        <f>SUM(Form_Responses1[[#This Row],[wtp1]:[wtp4]])</f>
        <v>8</v>
      </c>
      <c r="AE151" s="11" t="s">
        <v>183</v>
      </c>
      <c r="AF151" s="5" t="s">
        <v>72</v>
      </c>
    </row>
    <row r="152" spans="1:32" ht="13.2" x14ac:dyDescent="0.25">
      <c r="A152" s="7">
        <v>45800.611112546292</v>
      </c>
      <c r="B152" s="8">
        <v>0</v>
      </c>
      <c r="C152" s="8">
        <v>2</v>
      </c>
      <c r="D152" s="8">
        <v>2</v>
      </c>
      <c r="E152" s="8">
        <v>2</v>
      </c>
      <c r="F152" s="8">
        <v>4</v>
      </c>
      <c r="G152" s="8">
        <v>3</v>
      </c>
      <c r="H152" s="8" t="s">
        <v>14</v>
      </c>
      <c r="I152" s="8">
        <v>2</v>
      </c>
      <c r="J152" s="8" t="s">
        <v>48</v>
      </c>
      <c r="K152" s="8" t="s">
        <v>16</v>
      </c>
      <c r="L152" s="5" t="s">
        <v>78</v>
      </c>
      <c r="M152" s="8">
        <v>2</v>
      </c>
      <c r="N152" s="8" t="s">
        <v>90</v>
      </c>
      <c r="O152" s="8" t="s">
        <v>20</v>
      </c>
      <c r="P152" s="8">
        <v>6000</v>
      </c>
      <c r="Q152" s="8">
        <v>1</v>
      </c>
      <c r="R152" s="8">
        <v>2</v>
      </c>
      <c r="S152" s="8">
        <v>1</v>
      </c>
      <c r="T152" s="8">
        <f>SUM(Form_Responses1[[#This Row],[ChoiceSet1]:[ChoiceSet3]])</f>
        <v>4</v>
      </c>
      <c r="U152" s="23">
        <v>4</v>
      </c>
      <c r="V152" s="23">
        <v>2</v>
      </c>
      <c r="W152" s="23">
        <v>3</v>
      </c>
      <c r="X152" s="23">
        <v>1</v>
      </c>
      <c r="Y152" s="5">
        <f>SUM(Form_Responses1[[#This Row],[WaktuTempuh]:[Keamanan]])</f>
        <v>10</v>
      </c>
      <c r="Z152" s="5">
        <v>4</v>
      </c>
      <c r="AA152" s="5">
        <v>4</v>
      </c>
      <c r="AB152" s="5">
        <v>4</v>
      </c>
      <c r="AC152" s="5">
        <v>4</v>
      </c>
      <c r="AD152" s="8">
        <f>SUM(Form_Responses1[[#This Row],[wtp1]:[wtp4]])</f>
        <v>16</v>
      </c>
      <c r="AE152" s="10" t="s">
        <v>184</v>
      </c>
      <c r="AF152" s="8" t="s">
        <v>72</v>
      </c>
    </row>
    <row r="153" spans="1:32" ht="13.2" x14ac:dyDescent="0.25">
      <c r="A153" s="4">
        <v>45800.619911747686</v>
      </c>
      <c r="B153" s="5">
        <v>0</v>
      </c>
      <c r="C153" s="5">
        <v>2</v>
      </c>
      <c r="D153" s="5">
        <v>1</v>
      </c>
      <c r="E153" s="5">
        <v>1</v>
      </c>
      <c r="F153" s="5">
        <v>6</v>
      </c>
      <c r="G153" s="5">
        <v>5</v>
      </c>
      <c r="H153" s="5" t="s">
        <v>21</v>
      </c>
      <c r="I153" s="5">
        <v>2</v>
      </c>
      <c r="J153" s="5" t="s">
        <v>25</v>
      </c>
      <c r="K153" s="5" t="s">
        <v>16</v>
      </c>
      <c r="L153" s="5" t="s">
        <v>24</v>
      </c>
      <c r="M153" s="5">
        <v>1</v>
      </c>
      <c r="N153" s="5" t="s">
        <v>90</v>
      </c>
      <c r="O153" s="5" t="s">
        <v>20</v>
      </c>
      <c r="P153" s="5">
        <v>8000</v>
      </c>
      <c r="Q153" s="5">
        <v>2</v>
      </c>
      <c r="R153" s="5">
        <v>2</v>
      </c>
      <c r="S153" s="5">
        <v>1</v>
      </c>
      <c r="T153" s="5">
        <f>SUM(Form_Responses1[[#This Row],[ChoiceSet1]:[ChoiceSet3]])</f>
        <v>5</v>
      </c>
      <c r="U153" s="23">
        <v>1</v>
      </c>
      <c r="V153" s="23">
        <v>4</v>
      </c>
      <c r="W153" s="23">
        <v>3</v>
      </c>
      <c r="X153" s="23">
        <v>2</v>
      </c>
      <c r="Y153" s="5">
        <f>SUM(Form_Responses1[[#This Row],[WaktuTempuh]:[Keamanan]])</f>
        <v>10</v>
      </c>
      <c r="Z153" s="5">
        <v>2</v>
      </c>
      <c r="AA153" s="5">
        <v>2</v>
      </c>
      <c r="AB153" s="5">
        <v>2</v>
      </c>
      <c r="AC153" s="5">
        <v>2</v>
      </c>
      <c r="AD153" s="8">
        <f>SUM(Form_Responses1[[#This Row],[wtp1]:[wtp4]])</f>
        <v>8</v>
      </c>
      <c r="AE153" s="11" t="s">
        <v>185</v>
      </c>
      <c r="AF153" s="5" t="s">
        <v>72</v>
      </c>
    </row>
    <row r="154" spans="1:32" ht="13.2" x14ac:dyDescent="0.25">
      <c r="A154" s="7">
        <v>45800.622161226856</v>
      </c>
      <c r="B154" s="8">
        <v>0</v>
      </c>
      <c r="C154" s="8">
        <v>2</v>
      </c>
      <c r="D154" s="8">
        <v>1</v>
      </c>
      <c r="E154" s="8">
        <v>1</v>
      </c>
      <c r="F154" s="8">
        <v>4</v>
      </c>
      <c r="G154" s="8">
        <v>5</v>
      </c>
      <c r="H154" s="8" t="s">
        <v>80</v>
      </c>
      <c r="I154" s="8">
        <v>2</v>
      </c>
      <c r="J154" s="8" t="s">
        <v>25</v>
      </c>
      <c r="K154" s="8" t="s">
        <v>16</v>
      </c>
      <c r="L154" s="8" t="s">
        <v>24</v>
      </c>
      <c r="M154" s="8">
        <v>1</v>
      </c>
      <c r="N154" s="8" t="s">
        <v>27</v>
      </c>
      <c r="O154" s="8" t="s">
        <v>18</v>
      </c>
      <c r="P154" s="8">
        <v>8000</v>
      </c>
      <c r="Q154" s="8">
        <v>2</v>
      </c>
      <c r="R154" s="8">
        <v>2</v>
      </c>
      <c r="S154" s="8">
        <v>2</v>
      </c>
      <c r="T154" s="8">
        <f>SUM(Form_Responses1[[#This Row],[ChoiceSet1]:[ChoiceSet3]])</f>
        <v>6</v>
      </c>
      <c r="U154" s="23">
        <v>1</v>
      </c>
      <c r="V154" s="23">
        <v>2</v>
      </c>
      <c r="W154" s="23">
        <v>3</v>
      </c>
      <c r="X154" s="23">
        <v>4</v>
      </c>
      <c r="Y154" s="5">
        <f>SUM(Form_Responses1[[#This Row],[WaktuTempuh]:[Keamanan]])</f>
        <v>10</v>
      </c>
      <c r="Z154" s="5">
        <v>3</v>
      </c>
      <c r="AA154" s="5">
        <v>3</v>
      </c>
      <c r="AB154" s="5">
        <v>4</v>
      </c>
      <c r="AC154" s="5">
        <v>2</v>
      </c>
      <c r="AD154" s="8">
        <f>SUM(Form_Responses1[[#This Row],[wtp1]:[wtp4]])</f>
        <v>12</v>
      </c>
      <c r="AE154" s="10" t="s">
        <v>186</v>
      </c>
      <c r="AF154" s="8" t="s">
        <v>72</v>
      </c>
    </row>
    <row r="155" spans="1:32" ht="13.2" x14ac:dyDescent="0.25">
      <c r="A155" s="4">
        <v>45800.622189907408</v>
      </c>
      <c r="B155" s="5">
        <v>0</v>
      </c>
      <c r="C155" s="5">
        <v>2</v>
      </c>
      <c r="D155" s="5">
        <v>2</v>
      </c>
      <c r="E155" s="5">
        <v>1</v>
      </c>
      <c r="F155" s="5">
        <v>6</v>
      </c>
      <c r="G155" s="5">
        <v>4</v>
      </c>
      <c r="H155" s="5" t="s">
        <v>21</v>
      </c>
      <c r="I155" s="5">
        <v>2</v>
      </c>
      <c r="J155" s="5" t="s">
        <v>25</v>
      </c>
      <c r="K155" s="5" t="s">
        <v>16</v>
      </c>
      <c r="L155" s="5" t="s">
        <v>99</v>
      </c>
      <c r="M155" s="5">
        <v>1</v>
      </c>
      <c r="N155" s="5" t="s">
        <v>90</v>
      </c>
      <c r="O155" s="5" t="s">
        <v>20</v>
      </c>
      <c r="P155" s="5">
        <v>5000</v>
      </c>
      <c r="Q155" s="5">
        <v>2</v>
      </c>
      <c r="R155" s="5">
        <v>2</v>
      </c>
      <c r="S155" s="5">
        <v>2</v>
      </c>
      <c r="T155" s="5">
        <f>SUM(Form_Responses1[[#This Row],[ChoiceSet1]:[ChoiceSet3]])</f>
        <v>6</v>
      </c>
      <c r="U155" s="22">
        <v>4</v>
      </c>
      <c r="V155" s="22">
        <v>3</v>
      </c>
      <c r="W155" s="22">
        <v>1</v>
      </c>
      <c r="X155" s="22">
        <v>2</v>
      </c>
      <c r="Y155" s="5">
        <f>SUM(Form_Responses1[[#This Row],[WaktuTempuh]:[Keamanan]])</f>
        <v>10</v>
      </c>
      <c r="Z155" s="5">
        <v>4</v>
      </c>
      <c r="AA155" s="5">
        <v>4</v>
      </c>
      <c r="AB155" s="5">
        <v>4</v>
      </c>
      <c r="AC155" s="5">
        <v>4</v>
      </c>
      <c r="AD155" s="8">
        <f>SUM(Form_Responses1[[#This Row],[wtp1]:[wtp4]])</f>
        <v>16</v>
      </c>
      <c r="AE155" s="11" t="s">
        <v>187</v>
      </c>
      <c r="AF155" s="5" t="s">
        <v>72</v>
      </c>
    </row>
    <row r="156" spans="1:32" ht="13.2" x14ac:dyDescent="0.25">
      <c r="A156" s="7">
        <v>45800.623091840273</v>
      </c>
      <c r="B156" s="8">
        <v>0</v>
      </c>
      <c r="C156" s="8">
        <v>2</v>
      </c>
      <c r="D156" s="8">
        <v>2</v>
      </c>
      <c r="E156" s="8">
        <v>1</v>
      </c>
      <c r="F156" s="8">
        <v>3</v>
      </c>
      <c r="G156" s="8">
        <v>5</v>
      </c>
      <c r="H156" s="8" t="s">
        <v>14</v>
      </c>
      <c r="I156" s="8">
        <v>2</v>
      </c>
      <c r="J156" s="8" t="s">
        <v>25</v>
      </c>
      <c r="K156" s="8" t="s">
        <v>16</v>
      </c>
      <c r="L156" s="8" t="s">
        <v>70</v>
      </c>
      <c r="M156" s="8">
        <v>2</v>
      </c>
      <c r="N156" s="8" t="s">
        <v>17</v>
      </c>
      <c r="O156" s="8" t="s">
        <v>20</v>
      </c>
      <c r="P156" s="8">
        <v>6000</v>
      </c>
      <c r="Q156" s="8">
        <v>2</v>
      </c>
      <c r="R156" s="8">
        <v>1</v>
      </c>
      <c r="S156" s="8">
        <v>2</v>
      </c>
      <c r="T156" s="8">
        <f>SUM(Form_Responses1[[#This Row],[ChoiceSet1]:[ChoiceSet3]])</f>
        <v>5</v>
      </c>
      <c r="U156" s="23">
        <v>4</v>
      </c>
      <c r="V156" s="23">
        <v>2</v>
      </c>
      <c r="W156" s="23">
        <v>3</v>
      </c>
      <c r="X156" s="23">
        <v>1</v>
      </c>
      <c r="Y156" s="5">
        <f>SUM(Form_Responses1[[#This Row],[WaktuTempuh]:[Keamanan]])</f>
        <v>10</v>
      </c>
      <c r="Z156" s="5">
        <v>2</v>
      </c>
      <c r="AA156" s="5">
        <v>2</v>
      </c>
      <c r="AB156" s="5">
        <v>1</v>
      </c>
      <c r="AC156" s="5">
        <v>1</v>
      </c>
      <c r="AD156" s="8">
        <f>SUM(Form_Responses1[[#This Row],[wtp1]:[wtp4]])</f>
        <v>6</v>
      </c>
      <c r="AE156" s="10" t="s">
        <v>188</v>
      </c>
      <c r="AF156" s="8" t="s">
        <v>72</v>
      </c>
    </row>
    <row r="157" spans="1:32" ht="13.2" x14ac:dyDescent="0.25">
      <c r="A157" s="4">
        <v>45800.629314143516</v>
      </c>
      <c r="B157" s="5">
        <v>0</v>
      </c>
      <c r="C157" s="5">
        <v>2</v>
      </c>
      <c r="D157" s="5">
        <v>1</v>
      </c>
      <c r="E157" s="5">
        <v>1</v>
      </c>
      <c r="F157" s="5">
        <v>6</v>
      </c>
      <c r="G157" s="5">
        <v>4</v>
      </c>
      <c r="H157" s="5" t="s">
        <v>21</v>
      </c>
      <c r="I157" s="5">
        <v>2</v>
      </c>
      <c r="J157" s="5" t="s">
        <v>25</v>
      </c>
      <c r="K157" s="5" t="s">
        <v>23</v>
      </c>
      <c r="L157" s="8" t="s">
        <v>76</v>
      </c>
      <c r="M157" s="5">
        <v>2</v>
      </c>
      <c r="N157" s="5" t="s">
        <v>17</v>
      </c>
      <c r="O157" s="5" t="s">
        <v>18</v>
      </c>
      <c r="P157" s="5">
        <v>8000</v>
      </c>
      <c r="Q157" s="5">
        <v>1</v>
      </c>
      <c r="R157" s="5">
        <v>1</v>
      </c>
      <c r="S157" s="5">
        <v>2</v>
      </c>
      <c r="T157" s="5">
        <f>SUM(Form_Responses1[[#This Row],[ChoiceSet1]:[ChoiceSet3]])</f>
        <v>4</v>
      </c>
      <c r="U157" s="22">
        <v>2</v>
      </c>
      <c r="V157" s="22">
        <v>1</v>
      </c>
      <c r="W157" s="22">
        <v>3</v>
      </c>
      <c r="X157" s="22">
        <v>4</v>
      </c>
      <c r="Y157" s="5">
        <f>SUM(Form_Responses1[[#This Row],[WaktuTempuh]:[Keamanan]])</f>
        <v>10</v>
      </c>
      <c r="Z157" s="5">
        <v>3</v>
      </c>
      <c r="AA157" s="5">
        <v>3</v>
      </c>
      <c r="AB157" s="5">
        <v>3</v>
      </c>
      <c r="AC157" s="5">
        <v>3</v>
      </c>
      <c r="AD157" s="8">
        <f>SUM(Form_Responses1[[#This Row],[wtp1]:[wtp4]])</f>
        <v>12</v>
      </c>
      <c r="AE157" s="11" t="s">
        <v>189</v>
      </c>
      <c r="AF157" s="5" t="s">
        <v>72</v>
      </c>
    </row>
    <row r="158" spans="1:32" ht="13.2" x14ac:dyDescent="0.25">
      <c r="A158" s="7">
        <v>45800.650199861113</v>
      </c>
      <c r="B158" s="8">
        <v>0</v>
      </c>
      <c r="C158" s="8">
        <v>2</v>
      </c>
      <c r="D158" s="8">
        <v>2</v>
      </c>
      <c r="E158" s="8">
        <v>1</v>
      </c>
      <c r="F158" s="8">
        <v>6</v>
      </c>
      <c r="G158" s="8">
        <v>5</v>
      </c>
      <c r="H158" s="8" t="s">
        <v>21</v>
      </c>
      <c r="I158" s="8">
        <v>2</v>
      </c>
      <c r="J158" s="8" t="s">
        <v>22</v>
      </c>
      <c r="K158" s="8" t="s">
        <v>23</v>
      </c>
      <c r="L158" s="20" t="s">
        <v>84</v>
      </c>
      <c r="M158" s="8">
        <v>2</v>
      </c>
      <c r="N158" s="8" t="s">
        <v>17</v>
      </c>
      <c r="O158" s="8" t="s">
        <v>18</v>
      </c>
      <c r="P158" s="8">
        <v>6000</v>
      </c>
      <c r="Q158" s="8">
        <v>2</v>
      </c>
      <c r="R158" s="8">
        <v>2</v>
      </c>
      <c r="S158" s="8">
        <v>2</v>
      </c>
      <c r="T158" s="8">
        <f>SUM(Form_Responses1[[#This Row],[ChoiceSet1]:[ChoiceSet3]])</f>
        <v>6</v>
      </c>
      <c r="U158" s="23">
        <v>1</v>
      </c>
      <c r="V158" s="23">
        <v>4</v>
      </c>
      <c r="W158" s="23">
        <v>2</v>
      </c>
      <c r="X158" s="23">
        <v>3</v>
      </c>
      <c r="Y158" s="5">
        <f>SUM(Form_Responses1[[#This Row],[WaktuTempuh]:[Keamanan]])</f>
        <v>10</v>
      </c>
      <c r="Z158" s="5">
        <v>4</v>
      </c>
      <c r="AA158" s="5">
        <v>3</v>
      </c>
      <c r="AB158" s="5">
        <v>3</v>
      </c>
      <c r="AC158" s="5">
        <v>3</v>
      </c>
      <c r="AD158" s="8">
        <f>SUM(Form_Responses1[[#This Row],[wtp1]:[wtp4]])</f>
        <v>13</v>
      </c>
      <c r="AE158" s="10" t="s">
        <v>190</v>
      </c>
      <c r="AF158" s="8" t="s">
        <v>72</v>
      </c>
    </row>
    <row r="159" spans="1:32" ht="13.2" x14ac:dyDescent="0.25">
      <c r="A159" s="4">
        <v>45800.659882442131</v>
      </c>
      <c r="B159" s="5">
        <v>0</v>
      </c>
      <c r="C159" s="5">
        <v>3</v>
      </c>
      <c r="D159" s="5">
        <v>1</v>
      </c>
      <c r="E159" s="5">
        <v>1</v>
      </c>
      <c r="F159" s="5">
        <v>4</v>
      </c>
      <c r="G159" s="5">
        <v>5</v>
      </c>
      <c r="H159" s="5" t="s">
        <v>14</v>
      </c>
      <c r="I159" s="5">
        <v>2</v>
      </c>
      <c r="J159" s="5" t="s">
        <v>48</v>
      </c>
      <c r="K159" s="5" t="s">
        <v>23</v>
      </c>
      <c r="L159" s="5" t="s">
        <v>78</v>
      </c>
      <c r="M159" s="5">
        <v>2</v>
      </c>
      <c r="N159" s="5" t="s">
        <v>17</v>
      </c>
      <c r="O159" s="5" t="s">
        <v>34</v>
      </c>
      <c r="P159" s="5">
        <v>5000</v>
      </c>
      <c r="Q159" s="5">
        <v>2</v>
      </c>
      <c r="R159" s="5">
        <v>2</v>
      </c>
      <c r="S159" s="5">
        <v>2</v>
      </c>
      <c r="T159" s="5">
        <f>SUM(Form_Responses1[[#This Row],[ChoiceSet1]:[ChoiceSet3]])</f>
        <v>6</v>
      </c>
      <c r="U159" s="22">
        <v>2</v>
      </c>
      <c r="V159" s="22">
        <v>2</v>
      </c>
      <c r="W159" s="22">
        <v>2</v>
      </c>
      <c r="X159" s="22">
        <v>2</v>
      </c>
      <c r="Y159" s="5">
        <f>SUM(Form_Responses1[[#This Row],[WaktuTempuh]:[Keamanan]])</f>
        <v>8</v>
      </c>
      <c r="Z159" s="5">
        <v>3</v>
      </c>
      <c r="AA159" s="5">
        <v>3</v>
      </c>
      <c r="AB159" s="5">
        <v>3</v>
      </c>
      <c r="AC159" s="5">
        <v>3</v>
      </c>
      <c r="AD159" s="8">
        <f>SUM(Form_Responses1[[#This Row],[wtp1]:[wtp4]])</f>
        <v>12</v>
      </c>
      <c r="AE159" s="11" t="s">
        <v>191</v>
      </c>
      <c r="AF159" s="5" t="s">
        <v>72</v>
      </c>
    </row>
    <row r="160" spans="1:32" ht="13.2" x14ac:dyDescent="0.25">
      <c r="A160" s="7">
        <v>45800.680775011569</v>
      </c>
      <c r="B160" s="8">
        <v>0</v>
      </c>
      <c r="C160" s="8">
        <v>2</v>
      </c>
      <c r="D160" s="8">
        <v>1</v>
      </c>
      <c r="E160" s="8">
        <v>1</v>
      </c>
      <c r="F160" s="8">
        <v>3</v>
      </c>
      <c r="G160" s="8">
        <v>5</v>
      </c>
      <c r="H160" s="8" t="s">
        <v>21</v>
      </c>
      <c r="I160" s="8">
        <v>2</v>
      </c>
      <c r="J160" s="8" t="s">
        <v>26</v>
      </c>
      <c r="K160" s="8" t="s">
        <v>23</v>
      </c>
      <c r="L160" s="8" t="s">
        <v>74</v>
      </c>
      <c r="M160" s="8">
        <v>2</v>
      </c>
      <c r="N160" s="8" t="s">
        <v>17</v>
      </c>
      <c r="O160" s="8" t="s">
        <v>20</v>
      </c>
      <c r="P160" s="8">
        <v>6000</v>
      </c>
      <c r="Q160" s="8">
        <v>2</v>
      </c>
      <c r="R160" s="8">
        <v>1</v>
      </c>
      <c r="S160" s="8">
        <v>2</v>
      </c>
      <c r="T160" s="8">
        <f>SUM(Form_Responses1[[#This Row],[ChoiceSet1]:[ChoiceSet3]])</f>
        <v>5</v>
      </c>
      <c r="U160" s="23">
        <v>1</v>
      </c>
      <c r="V160" s="23">
        <v>4</v>
      </c>
      <c r="W160" s="23">
        <v>3</v>
      </c>
      <c r="X160" s="23">
        <v>2</v>
      </c>
      <c r="Y160" s="5">
        <f>SUM(Form_Responses1[[#This Row],[WaktuTempuh]:[Keamanan]])</f>
        <v>10</v>
      </c>
      <c r="Z160" s="5">
        <v>2</v>
      </c>
      <c r="AA160" s="5">
        <v>2</v>
      </c>
      <c r="AB160" s="5">
        <v>2</v>
      </c>
      <c r="AC160" s="5">
        <v>2</v>
      </c>
      <c r="AD160" s="8">
        <f>SUM(Form_Responses1[[#This Row],[wtp1]:[wtp4]])</f>
        <v>8</v>
      </c>
      <c r="AE160" s="10" t="s">
        <v>192</v>
      </c>
      <c r="AF160" s="8" t="s">
        <v>72</v>
      </c>
    </row>
    <row r="161" spans="1:32" ht="13.2" x14ac:dyDescent="0.25">
      <c r="A161" s="4">
        <v>45800.68939605324</v>
      </c>
      <c r="B161" s="5">
        <v>0</v>
      </c>
      <c r="C161" s="5">
        <v>1</v>
      </c>
      <c r="D161" s="5">
        <v>1</v>
      </c>
      <c r="E161" s="5">
        <v>2</v>
      </c>
      <c r="F161" s="5">
        <v>4</v>
      </c>
      <c r="G161" s="5">
        <v>3</v>
      </c>
      <c r="H161" s="5" t="s">
        <v>14</v>
      </c>
      <c r="I161" s="5">
        <v>1</v>
      </c>
      <c r="J161" s="5" t="s">
        <v>48</v>
      </c>
      <c r="K161" s="5" t="s">
        <v>16</v>
      </c>
      <c r="L161" s="5" t="s">
        <v>24</v>
      </c>
      <c r="M161" s="5">
        <v>1</v>
      </c>
      <c r="N161" s="5" t="s">
        <v>31</v>
      </c>
      <c r="O161" s="5" t="s">
        <v>20</v>
      </c>
      <c r="P161" s="5">
        <v>8000</v>
      </c>
      <c r="Q161" s="5">
        <v>1</v>
      </c>
      <c r="R161" s="5">
        <v>2</v>
      </c>
      <c r="S161" s="5">
        <v>2</v>
      </c>
      <c r="T161" s="5">
        <f>SUM(Form_Responses1[[#This Row],[ChoiceSet1]:[ChoiceSet3]])</f>
        <v>5</v>
      </c>
      <c r="U161" s="22">
        <v>3</v>
      </c>
      <c r="V161" s="22">
        <v>4</v>
      </c>
      <c r="W161" s="22">
        <v>2</v>
      </c>
      <c r="X161" s="22">
        <v>1</v>
      </c>
      <c r="Y161" s="5">
        <f>SUM(Form_Responses1[[#This Row],[WaktuTempuh]:[Keamanan]])</f>
        <v>10</v>
      </c>
      <c r="Z161" s="5">
        <v>3</v>
      </c>
      <c r="AA161" s="5">
        <v>4</v>
      </c>
      <c r="AB161" s="5">
        <v>4</v>
      </c>
      <c r="AC161" s="5">
        <v>4</v>
      </c>
      <c r="AD161" s="8">
        <f>SUM(Form_Responses1[[#This Row],[wtp1]:[wtp4]])</f>
        <v>15</v>
      </c>
      <c r="AE161" s="11" t="s">
        <v>193</v>
      </c>
      <c r="AF161" s="5" t="s">
        <v>72</v>
      </c>
    </row>
    <row r="162" spans="1:32" ht="13.2" x14ac:dyDescent="0.25">
      <c r="A162" s="7">
        <v>45800.704282453706</v>
      </c>
      <c r="B162" s="8">
        <v>0</v>
      </c>
      <c r="C162" s="8">
        <v>2</v>
      </c>
      <c r="D162" s="8">
        <v>1</v>
      </c>
      <c r="E162" s="8">
        <v>2</v>
      </c>
      <c r="F162" s="8">
        <v>4</v>
      </c>
      <c r="G162" s="8">
        <v>5</v>
      </c>
      <c r="H162" s="8" t="s">
        <v>14</v>
      </c>
      <c r="I162" s="8">
        <v>2</v>
      </c>
      <c r="J162" s="8" t="s">
        <v>48</v>
      </c>
      <c r="K162" s="8" t="s">
        <v>23</v>
      </c>
      <c r="L162" s="5" t="s">
        <v>78</v>
      </c>
      <c r="M162" s="8">
        <v>1</v>
      </c>
      <c r="N162" s="8" t="s">
        <v>17</v>
      </c>
      <c r="O162" s="8" t="s">
        <v>20</v>
      </c>
      <c r="P162" s="8">
        <v>8000</v>
      </c>
      <c r="Q162" s="8">
        <v>2</v>
      </c>
      <c r="R162" s="8">
        <v>2</v>
      </c>
      <c r="S162" s="8">
        <v>2</v>
      </c>
      <c r="T162" s="8">
        <f>SUM(Form_Responses1[[#This Row],[ChoiceSet1]:[ChoiceSet3]])</f>
        <v>6</v>
      </c>
      <c r="U162" s="23">
        <v>3</v>
      </c>
      <c r="V162" s="23">
        <v>4</v>
      </c>
      <c r="W162" s="23">
        <v>2</v>
      </c>
      <c r="X162" s="23">
        <v>1</v>
      </c>
      <c r="Y162" s="5">
        <f>SUM(Form_Responses1[[#This Row],[WaktuTempuh]:[Keamanan]])</f>
        <v>10</v>
      </c>
      <c r="Z162" s="5">
        <v>3</v>
      </c>
      <c r="AA162" s="5">
        <v>3</v>
      </c>
      <c r="AB162" s="5">
        <v>3</v>
      </c>
      <c r="AC162" s="5">
        <v>3</v>
      </c>
      <c r="AD162" s="8">
        <f>SUM(Form_Responses1[[#This Row],[wtp1]:[wtp4]])</f>
        <v>12</v>
      </c>
      <c r="AE162" s="10" t="s">
        <v>194</v>
      </c>
      <c r="AF162" s="8" t="s">
        <v>72</v>
      </c>
    </row>
    <row r="163" spans="1:32" ht="13.2" x14ac:dyDescent="0.25">
      <c r="A163" s="4">
        <v>45800.706850636576</v>
      </c>
      <c r="B163" s="5">
        <v>0</v>
      </c>
      <c r="C163" s="5">
        <v>3</v>
      </c>
      <c r="D163" s="5">
        <v>1</v>
      </c>
      <c r="E163" s="5">
        <v>1</v>
      </c>
      <c r="F163" s="5">
        <v>3</v>
      </c>
      <c r="G163" s="5">
        <v>5</v>
      </c>
      <c r="H163" s="5" t="s">
        <v>21</v>
      </c>
      <c r="I163" s="5">
        <v>2</v>
      </c>
      <c r="J163" s="5" t="s">
        <v>48</v>
      </c>
      <c r="K163" s="5" t="s">
        <v>16</v>
      </c>
      <c r="L163" s="8" t="s">
        <v>70</v>
      </c>
      <c r="M163" s="5">
        <v>2</v>
      </c>
      <c r="N163" s="5" t="s">
        <v>17</v>
      </c>
      <c r="O163" s="5" t="s">
        <v>18</v>
      </c>
      <c r="P163" s="5">
        <v>5000</v>
      </c>
      <c r="Q163" s="5">
        <v>2</v>
      </c>
      <c r="R163" s="5">
        <v>2</v>
      </c>
      <c r="S163" s="5">
        <v>2</v>
      </c>
      <c r="T163" s="5">
        <f>SUM(Form_Responses1[[#This Row],[ChoiceSet1]:[ChoiceSet3]])</f>
        <v>6</v>
      </c>
      <c r="U163" s="23">
        <v>4</v>
      </c>
      <c r="V163" s="23">
        <v>1</v>
      </c>
      <c r="W163" s="23">
        <v>3</v>
      </c>
      <c r="X163" s="23">
        <v>2</v>
      </c>
      <c r="Y163" s="5">
        <f>SUM(Form_Responses1[[#This Row],[WaktuTempuh]:[Keamanan]])</f>
        <v>10</v>
      </c>
      <c r="Z163" s="5">
        <v>2</v>
      </c>
      <c r="AA163" s="5">
        <v>2</v>
      </c>
      <c r="AB163" s="5">
        <v>2</v>
      </c>
      <c r="AC163" s="5">
        <v>2</v>
      </c>
      <c r="AD163" s="8">
        <f>SUM(Form_Responses1[[#This Row],[wtp1]:[wtp4]])</f>
        <v>8</v>
      </c>
      <c r="AE163" s="11" t="s">
        <v>195</v>
      </c>
      <c r="AF163" s="5" t="s">
        <v>72</v>
      </c>
    </row>
    <row r="164" spans="1:32" ht="13.2" x14ac:dyDescent="0.25">
      <c r="A164" s="7">
        <v>45800.707897430555</v>
      </c>
      <c r="B164" s="8">
        <v>0</v>
      </c>
      <c r="C164" s="8">
        <v>2</v>
      </c>
      <c r="D164" s="8">
        <v>2</v>
      </c>
      <c r="E164" s="8">
        <v>2</v>
      </c>
      <c r="F164" s="8">
        <v>4</v>
      </c>
      <c r="G164" s="8">
        <v>5</v>
      </c>
      <c r="H164" s="8" t="s">
        <v>21</v>
      </c>
      <c r="I164" s="8">
        <v>2</v>
      </c>
      <c r="J164" s="8" t="s">
        <v>15</v>
      </c>
      <c r="K164" s="8" t="s">
        <v>23</v>
      </c>
      <c r="L164" s="5" t="s">
        <v>99</v>
      </c>
      <c r="M164" s="8">
        <v>1</v>
      </c>
      <c r="N164" s="8" t="s">
        <v>90</v>
      </c>
      <c r="O164" s="8" t="s">
        <v>18</v>
      </c>
      <c r="P164" s="8">
        <v>8000</v>
      </c>
      <c r="Q164" s="8">
        <v>1</v>
      </c>
      <c r="R164" s="8">
        <v>1</v>
      </c>
      <c r="S164" s="8">
        <v>1</v>
      </c>
      <c r="T164" s="8">
        <f>SUM(Form_Responses1[[#This Row],[ChoiceSet1]:[ChoiceSet3]])</f>
        <v>3</v>
      </c>
      <c r="U164" s="23">
        <v>4</v>
      </c>
      <c r="V164" s="23">
        <v>1</v>
      </c>
      <c r="W164" s="23">
        <v>3</v>
      </c>
      <c r="X164" s="23">
        <v>2</v>
      </c>
      <c r="Y164" s="5">
        <f>SUM(Form_Responses1[[#This Row],[WaktuTempuh]:[Keamanan]])</f>
        <v>10</v>
      </c>
      <c r="Z164" s="5">
        <v>4</v>
      </c>
      <c r="AA164" s="5">
        <v>4</v>
      </c>
      <c r="AB164" s="5">
        <v>4</v>
      </c>
      <c r="AC164" s="5">
        <v>4</v>
      </c>
      <c r="AD164" s="8">
        <f>SUM(Form_Responses1[[#This Row],[wtp1]:[wtp4]])</f>
        <v>16</v>
      </c>
      <c r="AE164" s="10" t="s">
        <v>196</v>
      </c>
      <c r="AF164" s="8" t="s">
        <v>72</v>
      </c>
    </row>
    <row r="165" spans="1:32" ht="13.2" x14ac:dyDescent="0.25">
      <c r="A165" s="4">
        <v>45800.711693078702</v>
      </c>
      <c r="B165" s="5">
        <v>0</v>
      </c>
      <c r="C165" s="5">
        <v>2</v>
      </c>
      <c r="D165" s="5">
        <v>2</v>
      </c>
      <c r="E165" s="5">
        <v>1</v>
      </c>
      <c r="F165" s="5">
        <v>5</v>
      </c>
      <c r="G165" s="5">
        <v>5</v>
      </c>
      <c r="H165" s="5" t="s">
        <v>80</v>
      </c>
      <c r="I165" s="5">
        <v>2</v>
      </c>
      <c r="J165" s="5" t="s">
        <v>25</v>
      </c>
      <c r="K165" s="5" t="s">
        <v>16</v>
      </c>
      <c r="L165" s="5" t="s">
        <v>24</v>
      </c>
      <c r="M165" s="5">
        <v>1</v>
      </c>
      <c r="N165" s="5" t="s">
        <v>27</v>
      </c>
      <c r="O165" s="5" t="s">
        <v>18</v>
      </c>
      <c r="P165" s="5">
        <v>8000</v>
      </c>
      <c r="Q165" s="5">
        <v>2</v>
      </c>
      <c r="R165" s="5">
        <v>2</v>
      </c>
      <c r="S165" s="5">
        <v>2</v>
      </c>
      <c r="T165" s="5">
        <f>SUM(Form_Responses1[[#This Row],[ChoiceSet1]:[ChoiceSet3]])</f>
        <v>6</v>
      </c>
      <c r="U165" s="23">
        <v>4</v>
      </c>
      <c r="V165" s="23">
        <v>3</v>
      </c>
      <c r="W165" s="23">
        <v>2</v>
      </c>
      <c r="X165" s="23">
        <v>1</v>
      </c>
      <c r="Y165" s="5">
        <f>SUM(Form_Responses1[[#This Row],[WaktuTempuh]:[Keamanan]])</f>
        <v>10</v>
      </c>
      <c r="Z165" s="5">
        <v>4</v>
      </c>
      <c r="AA165" s="5">
        <v>4</v>
      </c>
      <c r="AB165" s="5">
        <v>4</v>
      </c>
      <c r="AC165" s="5">
        <v>4</v>
      </c>
      <c r="AD165" s="8">
        <f>SUM(Form_Responses1[[#This Row],[wtp1]:[wtp4]])</f>
        <v>16</v>
      </c>
      <c r="AE165" s="11" t="s">
        <v>197</v>
      </c>
      <c r="AF165" s="5" t="s">
        <v>72</v>
      </c>
    </row>
    <row r="166" spans="1:32" ht="13.2" x14ac:dyDescent="0.25">
      <c r="A166" s="7">
        <v>45800.714860266206</v>
      </c>
      <c r="B166" s="8">
        <v>0</v>
      </c>
      <c r="C166" s="8">
        <v>2</v>
      </c>
      <c r="D166" s="8">
        <v>1</v>
      </c>
      <c r="E166" s="8">
        <v>1</v>
      </c>
      <c r="F166" s="8">
        <v>3</v>
      </c>
      <c r="G166" s="8">
        <v>5</v>
      </c>
      <c r="H166" s="8" t="s">
        <v>21</v>
      </c>
      <c r="I166" s="8">
        <v>2</v>
      </c>
      <c r="J166" s="8" t="s">
        <v>25</v>
      </c>
      <c r="K166" s="8" t="s">
        <v>16</v>
      </c>
      <c r="L166" s="8" t="s">
        <v>70</v>
      </c>
      <c r="M166" s="8">
        <v>1</v>
      </c>
      <c r="N166" s="8" t="s">
        <v>27</v>
      </c>
      <c r="O166" s="8" t="s">
        <v>18</v>
      </c>
      <c r="P166" s="8">
        <v>6000</v>
      </c>
      <c r="Q166" s="8">
        <v>2</v>
      </c>
      <c r="R166" s="8">
        <v>2</v>
      </c>
      <c r="S166" s="8">
        <v>2</v>
      </c>
      <c r="T166" s="8">
        <f>SUM(Form_Responses1[[#This Row],[ChoiceSet1]:[ChoiceSet3]])</f>
        <v>6</v>
      </c>
      <c r="U166" s="23">
        <v>4</v>
      </c>
      <c r="V166" s="23">
        <v>3</v>
      </c>
      <c r="W166" s="23">
        <v>1</v>
      </c>
      <c r="X166" s="23">
        <v>2</v>
      </c>
      <c r="Y166" s="5">
        <f>SUM(Form_Responses1[[#This Row],[WaktuTempuh]:[Keamanan]])</f>
        <v>10</v>
      </c>
      <c r="Z166" s="5">
        <v>4</v>
      </c>
      <c r="AA166" s="5">
        <v>4</v>
      </c>
      <c r="AB166" s="5">
        <v>4</v>
      </c>
      <c r="AC166" s="5">
        <v>4</v>
      </c>
      <c r="AD166" s="8">
        <f>SUM(Form_Responses1[[#This Row],[wtp1]:[wtp4]])</f>
        <v>16</v>
      </c>
      <c r="AE166" s="10" t="s">
        <v>198</v>
      </c>
      <c r="AF166" s="8" t="s">
        <v>72</v>
      </c>
    </row>
    <row r="167" spans="1:32" ht="13.2" x14ac:dyDescent="0.25">
      <c r="A167" s="4">
        <v>45800.717607303246</v>
      </c>
      <c r="B167" s="5">
        <v>0</v>
      </c>
      <c r="C167" s="5">
        <v>2</v>
      </c>
      <c r="D167" s="5">
        <v>1</v>
      </c>
      <c r="E167" s="5">
        <v>1</v>
      </c>
      <c r="F167" s="5">
        <v>3</v>
      </c>
      <c r="G167" s="5">
        <v>5</v>
      </c>
      <c r="H167" s="5" t="s">
        <v>21</v>
      </c>
      <c r="I167" s="5">
        <v>2</v>
      </c>
      <c r="J167" s="5" t="s">
        <v>25</v>
      </c>
      <c r="K167" s="5" t="s">
        <v>16</v>
      </c>
      <c r="L167" s="8" t="s">
        <v>70</v>
      </c>
      <c r="M167" s="5">
        <v>2</v>
      </c>
      <c r="N167" s="5" t="s">
        <v>17</v>
      </c>
      <c r="O167" s="5" t="s">
        <v>18</v>
      </c>
      <c r="P167" s="5">
        <v>5000</v>
      </c>
      <c r="Q167" s="5">
        <v>2</v>
      </c>
      <c r="R167" s="5">
        <v>2</v>
      </c>
      <c r="S167" s="5">
        <v>2</v>
      </c>
      <c r="T167" s="5">
        <f>SUM(Form_Responses1[[#This Row],[ChoiceSet1]:[ChoiceSet3]])</f>
        <v>6</v>
      </c>
      <c r="U167" s="23">
        <v>4</v>
      </c>
      <c r="V167" s="23">
        <v>3</v>
      </c>
      <c r="W167" s="23">
        <v>1</v>
      </c>
      <c r="X167" s="23">
        <v>2</v>
      </c>
      <c r="Y167" s="5">
        <f>SUM(Form_Responses1[[#This Row],[WaktuTempuh]:[Keamanan]])</f>
        <v>10</v>
      </c>
      <c r="Z167" s="5">
        <v>1</v>
      </c>
      <c r="AA167" s="5">
        <v>1</v>
      </c>
      <c r="AB167" s="5">
        <v>1</v>
      </c>
      <c r="AC167" s="5">
        <v>1</v>
      </c>
      <c r="AD167" s="8">
        <f>SUM(Form_Responses1[[#This Row],[wtp1]:[wtp4]])</f>
        <v>4</v>
      </c>
      <c r="AE167" s="11" t="s">
        <v>199</v>
      </c>
      <c r="AF167" s="5" t="s">
        <v>72</v>
      </c>
    </row>
    <row r="168" spans="1:32" ht="13.2" x14ac:dyDescent="0.25">
      <c r="A168" s="7">
        <v>45800.719770925927</v>
      </c>
      <c r="B168" s="8">
        <v>0</v>
      </c>
      <c r="C168" s="8">
        <v>3</v>
      </c>
      <c r="D168" s="8">
        <v>1</v>
      </c>
      <c r="E168" s="8">
        <v>1</v>
      </c>
      <c r="F168" s="8">
        <v>3</v>
      </c>
      <c r="G168" s="8">
        <v>5</v>
      </c>
      <c r="H168" s="8" t="s">
        <v>14</v>
      </c>
      <c r="I168" s="8">
        <v>1</v>
      </c>
      <c r="J168" s="8" t="s">
        <v>15</v>
      </c>
      <c r="K168" s="8" t="s">
        <v>16</v>
      </c>
      <c r="L168" s="8" t="s">
        <v>74</v>
      </c>
      <c r="M168" s="8">
        <v>2</v>
      </c>
      <c r="N168" s="8" t="s">
        <v>90</v>
      </c>
      <c r="O168" s="8" t="s">
        <v>34</v>
      </c>
      <c r="P168" s="8">
        <v>6000</v>
      </c>
      <c r="Q168" s="8">
        <v>1</v>
      </c>
      <c r="R168" s="8">
        <v>1</v>
      </c>
      <c r="S168" s="8">
        <v>1</v>
      </c>
      <c r="T168" s="8">
        <f>SUM(Form_Responses1[[#This Row],[ChoiceSet1]:[ChoiceSet3]])</f>
        <v>3</v>
      </c>
      <c r="U168" s="23">
        <v>4</v>
      </c>
      <c r="V168" s="23">
        <v>3</v>
      </c>
      <c r="W168" s="23">
        <v>1</v>
      </c>
      <c r="X168" s="23">
        <v>2</v>
      </c>
      <c r="Y168" s="5">
        <f>SUM(Form_Responses1[[#This Row],[WaktuTempuh]:[Keamanan]])</f>
        <v>10</v>
      </c>
      <c r="Z168" s="5">
        <v>2</v>
      </c>
      <c r="AA168" s="5">
        <v>2</v>
      </c>
      <c r="AB168" s="5">
        <v>2</v>
      </c>
      <c r="AC168" s="5">
        <v>2</v>
      </c>
      <c r="AD168" s="8">
        <f>SUM(Form_Responses1[[#This Row],[wtp1]:[wtp4]])</f>
        <v>8</v>
      </c>
      <c r="AE168" s="10" t="s">
        <v>200</v>
      </c>
      <c r="AF168" s="8" t="s">
        <v>72</v>
      </c>
    </row>
    <row r="169" spans="1:32" ht="13.2" x14ac:dyDescent="0.25">
      <c r="A169" s="4">
        <v>45800.722134756943</v>
      </c>
      <c r="B169" s="5">
        <v>0</v>
      </c>
      <c r="C169" s="5">
        <v>3</v>
      </c>
      <c r="D169" s="5">
        <v>1</v>
      </c>
      <c r="E169" s="5">
        <v>1</v>
      </c>
      <c r="F169" s="5">
        <v>3</v>
      </c>
      <c r="G169" s="5">
        <v>5</v>
      </c>
      <c r="H169" s="5" t="s">
        <v>14</v>
      </c>
      <c r="I169" s="5">
        <v>1</v>
      </c>
      <c r="J169" s="5" t="s">
        <v>15</v>
      </c>
      <c r="K169" s="5" t="s">
        <v>23</v>
      </c>
      <c r="L169" s="8" t="s">
        <v>74</v>
      </c>
      <c r="M169" s="5">
        <v>2</v>
      </c>
      <c r="N169" s="5" t="s">
        <v>90</v>
      </c>
      <c r="O169" s="5" t="s">
        <v>34</v>
      </c>
      <c r="P169" s="5">
        <v>6000</v>
      </c>
      <c r="Q169" s="5">
        <v>1</v>
      </c>
      <c r="R169" s="5">
        <v>2</v>
      </c>
      <c r="S169" s="5">
        <v>2</v>
      </c>
      <c r="T169" s="5">
        <f>SUM(Form_Responses1[[#This Row],[ChoiceSet1]:[ChoiceSet3]])</f>
        <v>5</v>
      </c>
      <c r="U169" s="23">
        <v>4</v>
      </c>
      <c r="V169" s="23">
        <v>3</v>
      </c>
      <c r="W169" s="23">
        <v>2</v>
      </c>
      <c r="X169" s="23">
        <v>1</v>
      </c>
      <c r="Y169" s="5">
        <f>SUM(Form_Responses1[[#This Row],[WaktuTempuh]:[Keamanan]])</f>
        <v>10</v>
      </c>
      <c r="Z169" s="5">
        <v>2</v>
      </c>
      <c r="AA169" s="5">
        <v>2</v>
      </c>
      <c r="AB169" s="5">
        <v>2</v>
      </c>
      <c r="AC169" s="5">
        <v>2</v>
      </c>
      <c r="AD169" s="8">
        <f>SUM(Form_Responses1[[#This Row],[wtp1]:[wtp4]])</f>
        <v>8</v>
      </c>
      <c r="AE169" s="11" t="s">
        <v>200</v>
      </c>
      <c r="AF169" s="5" t="s">
        <v>72</v>
      </c>
    </row>
    <row r="170" spans="1:32" ht="13.2" x14ac:dyDescent="0.25">
      <c r="A170" s="7">
        <v>45800.724808032406</v>
      </c>
      <c r="B170" s="8">
        <v>0</v>
      </c>
      <c r="C170" s="8">
        <v>2</v>
      </c>
      <c r="D170" s="8">
        <v>2</v>
      </c>
      <c r="E170" s="8">
        <v>1</v>
      </c>
      <c r="F170" s="8">
        <v>4</v>
      </c>
      <c r="G170" s="8">
        <v>5</v>
      </c>
      <c r="H170" s="8" t="s">
        <v>80</v>
      </c>
      <c r="I170" s="8">
        <v>2</v>
      </c>
      <c r="J170" s="8" t="s">
        <v>25</v>
      </c>
      <c r="K170" s="8" t="s">
        <v>16</v>
      </c>
      <c r="L170" s="8" t="s">
        <v>24</v>
      </c>
      <c r="M170" s="8">
        <v>1</v>
      </c>
      <c r="N170" s="8" t="s">
        <v>27</v>
      </c>
      <c r="O170" s="8" t="s">
        <v>20</v>
      </c>
      <c r="P170" s="8">
        <v>8000</v>
      </c>
      <c r="Q170" s="8">
        <v>2</v>
      </c>
      <c r="R170" s="8">
        <v>2</v>
      </c>
      <c r="S170" s="8">
        <v>2</v>
      </c>
      <c r="T170" s="8">
        <f>SUM(Form_Responses1[[#This Row],[ChoiceSet1]:[ChoiceSet3]])</f>
        <v>6</v>
      </c>
      <c r="U170" s="23">
        <v>1</v>
      </c>
      <c r="V170" s="23">
        <v>4</v>
      </c>
      <c r="W170" s="23">
        <v>3</v>
      </c>
      <c r="X170" s="23">
        <v>2</v>
      </c>
      <c r="Y170" s="5">
        <f>SUM(Form_Responses1[[#This Row],[WaktuTempuh]:[Keamanan]])</f>
        <v>10</v>
      </c>
      <c r="Z170" s="5">
        <v>3</v>
      </c>
      <c r="AA170" s="5">
        <v>3</v>
      </c>
      <c r="AB170" s="5">
        <v>3</v>
      </c>
      <c r="AC170" s="5">
        <v>3</v>
      </c>
      <c r="AD170" s="8">
        <f>SUM(Form_Responses1[[#This Row],[wtp1]:[wtp4]])</f>
        <v>12</v>
      </c>
      <c r="AE170" s="10" t="s">
        <v>201</v>
      </c>
      <c r="AF170" s="8" t="s">
        <v>72</v>
      </c>
    </row>
    <row r="171" spans="1:32" ht="13.2" x14ac:dyDescent="0.25">
      <c r="A171" s="4">
        <v>45800.727612199073</v>
      </c>
      <c r="B171" s="5">
        <v>0</v>
      </c>
      <c r="C171" s="5">
        <v>2</v>
      </c>
      <c r="D171" s="5">
        <v>1</v>
      </c>
      <c r="E171" s="5">
        <v>1</v>
      </c>
      <c r="F171" s="5">
        <v>3</v>
      </c>
      <c r="G171" s="5">
        <v>5</v>
      </c>
      <c r="H171" s="5" t="s">
        <v>21</v>
      </c>
      <c r="I171" s="5">
        <v>2</v>
      </c>
      <c r="J171" s="5" t="s">
        <v>15</v>
      </c>
      <c r="K171" s="5" t="s">
        <v>16</v>
      </c>
      <c r="L171" s="5" t="s">
        <v>99</v>
      </c>
      <c r="M171" s="5">
        <v>2</v>
      </c>
      <c r="N171" s="5" t="s">
        <v>17</v>
      </c>
      <c r="O171" s="5" t="s">
        <v>18</v>
      </c>
      <c r="P171" s="5">
        <v>8000</v>
      </c>
      <c r="Q171" s="5">
        <v>2</v>
      </c>
      <c r="R171" s="5">
        <v>1</v>
      </c>
      <c r="S171" s="5">
        <v>2</v>
      </c>
      <c r="T171" s="5">
        <f>SUM(Form_Responses1[[#This Row],[ChoiceSet1]:[ChoiceSet3]])</f>
        <v>5</v>
      </c>
      <c r="U171" s="23">
        <v>4</v>
      </c>
      <c r="V171" s="23">
        <v>3</v>
      </c>
      <c r="W171" s="23">
        <v>2</v>
      </c>
      <c r="X171" s="23">
        <v>1</v>
      </c>
      <c r="Y171" s="5">
        <f>SUM(Form_Responses1[[#This Row],[WaktuTempuh]:[Keamanan]])</f>
        <v>10</v>
      </c>
      <c r="Z171" s="5">
        <v>4</v>
      </c>
      <c r="AA171" s="5">
        <v>4</v>
      </c>
      <c r="AB171" s="5">
        <v>4</v>
      </c>
      <c r="AC171" s="5">
        <v>4</v>
      </c>
      <c r="AD171" s="8">
        <f>SUM(Form_Responses1[[#This Row],[wtp1]:[wtp4]])</f>
        <v>16</v>
      </c>
      <c r="AE171" s="11" t="s">
        <v>202</v>
      </c>
      <c r="AF171" s="5" t="s">
        <v>72</v>
      </c>
    </row>
    <row r="172" spans="1:32" ht="13.2" x14ac:dyDescent="0.25">
      <c r="A172" s="7">
        <v>45800.769136400464</v>
      </c>
      <c r="B172" s="8">
        <v>0</v>
      </c>
      <c r="C172" s="8">
        <v>3</v>
      </c>
      <c r="D172" s="8">
        <v>1</v>
      </c>
      <c r="E172" s="8">
        <v>1</v>
      </c>
      <c r="F172" s="8">
        <v>3</v>
      </c>
      <c r="G172" s="8">
        <v>5</v>
      </c>
      <c r="H172" s="8" t="s">
        <v>14</v>
      </c>
      <c r="I172" s="8">
        <v>2</v>
      </c>
      <c r="J172" s="8" t="s">
        <v>25</v>
      </c>
      <c r="K172" s="8" t="s">
        <v>16</v>
      </c>
      <c r="L172" s="8" t="s">
        <v>70</v>
      </c>
      <c r="M172" s="8">
        <v>1</v>
      </c>
      <c r="N172" s="8" t="s">
        <v>90</v>
      </c>
      <c r="O172" s="8" t="s">
        <v>20</v>
      </c>
      <c r="P172" s="8">
        <v>8000</v>
      </c>
      <c r="Q172" s="8">
        <v>2</v>
      </c>
      <c r="R172" s="8">
        <v>2</v>
      </c>
      <c r="S172" s="8">
        <v>2</v>
      </c>
      <c r="T172" s="8">
        <f>SUM(Form_Responses1[[#This Row],[ChoiceSet1]:[ChoiceSet3]])</f>
        <v>6</v>
      </c>
      <c r="U172" s="23">
        <v>4</v>
      </c>
      <c r="V172" s="23">
        <v>1</v>
      </c>
      <c r="W172" s="23">
        <v>3</v>
      </c>
      <c r="X172" s="23">
        <v>2</v>
      </c>
      <c r="Y172" s="5">
        <f>SUM(Form_Responses1[[#This Row],[WaktuTempuh]:[Keamanan]])</f>
        <v>10</v>
      </c>
      <c r="Z172" s="5">
        <v>4</v>
      </c>
      <c r="AA172" s="5">
        <v>4</v>
      </c>
      <c r="AB172" s="5">
        <v>4</v>
      </c>
      <c r="AC172" s="5">
        <v>4</v>
      </c>
      <c r="AD172" s="8">
        <f>SUM(Form_Responses1[[#This Row],[wtp1]:[wtp4]])</f>
        <v>16</v>
      </c>
      <c r="AE172" s="10" t="s">
        <v>203</v>
      </c>
      <c r="AF172" s="8" t="s">
        <v>72</v>
      </c>
    </row>
    <row r="173" spans="1:32" ht="13.2" x14ac:dyDescent="0.25">
      <c r="A173" s="4">
        <v>45800.773035034726</v>
      </c>
      <c r="B173" s="5">
        <v>0</v>
      </c>
      <c r="C173" s="5">
        <v>2</v>
      </c>
      <c r="D173" s="5">
        <v>1</v>
      </c>
      <c r="E173" s="5">
        <v>1</v>
      </c>
      <c r="F173" s="5">
        <v>4</v>
      </c>
      <c r="G173" s="5">
        <v>2</v>
      </c>
      <c r="H173" s="5" t="s">
        <v>14</v>
      </c>
      <c r="I173" s="5">
        <v>1</v>
      </c>
      <c r="J173" s="5" t="s">
        <v>25</v>
      </c>
      <c r="K173" s="5" t="s">
        <v>16</v>
      </c>
      <c r="L173" s="5" t="s">
        <v>84</v>
      </c>
      <c r="M173" s="5">
        <v>1</v>
      </c>
      <c r="N173" s="5" t="s">
        <v>31</v>
      </c>
      <c r="O173" s="5" t="s">
        <v>18</v>
      </c>
      <c r="P173" s="5">
        <v>8000</v>
      </c>
      <c r="Q173" s="5">
        <v>1</v>
      </c>
      <c r="R173" s="5">
        <v>2</v>
      </c>
      <c r="S173" s="5">
        <v>2</v>
      </c>
      <c r="T173" s="5">
        <f>SUM(Form_Responses1[[#This Row],[ChoiceSet1]:[ChoiceSet3]])</f>
        <v>5</v>
      </c>
      <c r="U173" s="22">
        <v>3</v>
      </c>
      <c r="V173" s="22">
        <v>1</v>
      </c>
      <c r="W173" s="22">
        <v>2</v>
      </c>
      <c r="X173" s="22">
        <v>4</v>
      </c>
      <c r="Y173" s="5">
        <f>SUM(Form_Responses1[[#This Row],[WaktuTempuh]:[Keamanan]])</f>
        <v>10</v>
      </c>
      <c r="Z173" s="5">
        <v>4</v>
      </c>
      <c r="AA173" s="5">
        <v>4</v>
      </c>
      <c r="AB173" s="5">
        <v>4</v>
      </c>
      <c r="AC173" s="5">
        <v>4</v>
      </c>
      <c r="AD173" s="8">
        <f>SUM(Form_Responses1[[#This Row],[wtp1]:[wtp4]])</f>
        <v>16</v>
      </c>
      <c r="AE173" s="11" t="s">
        <v>204</v>
      </c>
      <c r="AF173" s="5" t="s">
        <v>72</v>
      </c>
    </row>
    <row r="174" spans="1:32" ht="13.2" x14ac:dyDescent="0.25">
      <c r="A174" s="7">
        <v>45800.849789050924</v>
      </c>
      <c r="B174" s="8">
        <v>0</v>
      </c>
      <c r="C174" s="8">
        <v>2</v>
      </c>
      <c r="D174" s="8">
        <v>1</v>
      </c>
      <c r="E174" s="8">
        <v>1</v>
      </c>
      <c r="F174" s="8">
        <v>3</v>
      </c>
      <c r="G174" s="8">
        <v>5</v>
      </c>
      <c r="H174" s="8" t="s">
        <v>21</v>
      </c>
      <c r="I174" s="8">
        <v>2</v>
      </c>
      <c r="J174" s="8" t="s">
        <v>48</v>
      </c>
      <c r="K174" s="8" t="s">
        <v>16</v>
      </c>
      <c r="L174" s="8" t="s">
        <v>74</v>
      </c>
      <c r="M174" s="8">
        <v>1</v>
      </c>
      <c r="N174" s="8" t="s">
        <v>17</v>
      </c>
      <c r="O174" s="8" t="s">
        <v>18</v>
      </c>
      <c r="P174" s="8">
        <v>5000</v>
      </c>
      <c r="Q174" s="8">
        <v>2</v>
      </c>
      <c r="R174" s="8">
        <v>2</v>
      </c>
      <c r="S174" s="8">
        <v>2</v>
      </c>
      <c r="T174" s="8">
        <f>SUM(Form_Responses1[[#This Row],[ChoiceSet1]:[ChoiceSet3]])</f>
        <v>6</v>
      </c>
      <c r="U174" s="23">
        <v>3</v>
      </c>
      <c r="V174" s="23">
        <v>2</v>
      </c>
      <c r="W174" s="23">
        <v>1</v>
      </c>
      <c r="X174" s="23">
        <v>2</v>
      </c>
      <c r="Y174" s="5">
        <f>SUM(Form_Responses1[[#This Row],[WaktuTempuh]:[Keamanan]])</f>
        <v>8</v>
      </c>
      <c r="Z174" s="5">
        <v>2</v>
      </c>
      <c r="AA174" s="5">
        <v>2</v>
      </c>
      <c r="AB174" s="5">
        <v>3</v>
      </c>
      <c r="AC174" s="5">
        <v>3</v>
      </c>
      <c r="AD174" s="8">
        <f>SUM(Form_Responses1[[#This Row],[wtp1]:[wtp4]])</f>
        <v>10</v>
      </c>
      <c r="AE174" s="10" t="s">
        <v>205</v>
      </c>
      <c r="AF174" s="8" t="s">
        <v>72</v>
      </c>
    </row>
    <row r="175" spans="1:32" ht="13.2" x14ac:dyDescent="0.25">
      <c r="A175" s="4">
        <v>45800.860394120369</v>
      </c>
      <c r="B175" s="5">
        <v>0</v>
      </c>
      <c r="C175" s="5">
        <v>3</v>
      </c>
      <c r="D175" s="5">
        <v>1</v>
      </c>
      <c r="E175" s="5">
        <v>1</v>
      </c>
      <c r="F175" s="5">
        <v>4</v>
      </c>
      <c r="G175" s="5">
        <v>5</v>
      </c>
      <c r="H175" s="5" t="s">
        <v>21</v>
      </c>
      <c r="I175" s="5">
        <v>2</v>
      </c>
      <c r="J175" s="5" t="s">
        <v>48</v>
      </c>
      <c r="K175" s="5" t="s">
        <v>16</v>
      </c>
      <c r="L175" s="8" t="s">
        <v>70</v>
      </c>
      <c r="M175" s="5">
        <v>1</v>
      </c>
      <c r="N175" s="5" t="s">
        <v>90</v>
      </c>
      <c r="O175" s="5" t="s">
        <v>18</v>
      </c>
      <c r="P175" s="5">
        <v>8000</v>
      </c>
      <c r="Q175" s="5">
        <v>2</v>
      </c>
      <c r="R175" s="5">
        <v>2</v>
      </c>
      <c r="S175" s="5">
        <v>1</v>
      </c>
      <c r="T175" s="5">
        <f>SUM(Form_Responses1[[#This Row],[ChoiceSet1]:[ChoiceSet3]])</f>
        <v>5</v>
      </c>
      <c r="U175" s="23">
        <v>4</v>
      </c>
      <c r="V175" s="23">
        <v>3</v>
      </c>
      <c r="W175" s="23">
        <v>1</v>
      </c>
      <c r="X175" s="23">
        <v>2</v>
      </c>
      <c r="Y175" s="5">
        <f>SUM(Form_Responses1[[#This Row],[WaktuTempuh]:[Keamanan]])</f>
        <v>10</v>
      </c>
      <c r="Z175" s="5">
        <v>3</v>
      </c>
      <c r="AA175" s="5">
        <v>4</v>
      </c>
      <c r="AB175" s="5">
        <v>4</v>
      </c>
      <c r="AC175" s="5">
        <v>4</v>
      </c>
      <c r="AD175" s="8">
        <f>SUM(Form_Responses1[[#This Row],[wtp1]:[wtp4]])</f>
        <v>15</v>
      </c>
      <c r="AE175" s="11" t="s">
        <v>206</v>
      </c>
      <c r="AF175" s="5" t="s">
        <v>72</v>
      </c>
    </row>
    <row r="176" spans="1:32" ht="13.2" x14ac:dyDescent="0.25">
      <c r="A176" s="7">
        <v>45800.869494155093</v>
      </c>
      <c r="B176" s="8">
        <v>0</v>
      </c>
      <c r="C176" s="8">
        <v>2</v>
      </c>
      <c r="D176" s="8">
        <v>1</v>
      </c>
      <c r="E176" s="8">
        <v>1</v>
      </c>
      <c r="F176" s="8">
        <v>3</v>
      </c>
      <c r="G176" s="8">
        <v>5</v>
      </c>
      <c r="H176" s="8" t="s">
        <v>80</v>
      </c>
      <c r="I176" s="8">
        <v>2</v>
      </c>
      <c r="J176" s="8" t="s">
        <v>48</v>
      </c>
      <c r="K176" s="8" t="s">
        <v>16</v>
      </c>
      <c r="L176" s="8" t="s">
        <v>74</v>
      </c>
      <c r="M176" s="8">
        <v>1</v>
      </c>
      <c r="N176" s="8" t="s">
        <v>90</v>
      </c>
      <c r="O176" s="8" t="s">
        <v>18</v>
      </c>
      <c r="P176" s="8">
        <v>8000</v>
      </c>
      <c r="Q176" s="8">
        <v>2</v>
      </c>
      <c r="R176" s="8">
        <v>1</v>
      </c>
      <c r="S176" s="8">
        <v>1</v>
      </c>
      <c r="T176" s="8">
        <f>SUM(Form_Responses1[[#This Row],[ChoiceSet1]:[ChoiceSet3]])</f>
        <v>4</v>
      </c>
      <c r="U176" s="23">
        <v>4</v>
      </c>
      <c r="V176" s="23">
        <v>3</v>
      </c>
      <c r="W176" s="23">
        <v>1</v>
      </c>
      <c r="X176" s="23">
        <v>2</v>
      </c>
      <c r="Y176" s="5">
        <f>SUM(Form_Responses1[[#This Row],[WaktuTempuh]:[Keamanan]])</f>
        <v>10</v>
      </c>
      <c r="Z176" s="5">
        <v>3</v>
      </c>
      <c r="AA176" s="5">
        <v>2</v>
      </c>
      <c r="AB176" s="5">
        <v>2</v>
      </c>
      <c r="AC176" s="5">
        <v>2</v>
      </c>
      <c r="AD176" s="8">
        <f>SUM(Form_Responses1[[#This Row],[wtp1]:[wtp4]])</f>
        <v>9</v>
      </c>
      <c r="AE176" s="10" t="s">
        <v>207</v>
      </c>
      <c r="AF176" s="8" t="s">
        <v>72</v>
      </c>
    </row>
    <row r="177" spans="1:32" ht="13.2" x14ac:dyDescent="0.25">
      <c r="A177" s="4">
        <v>45800.875717835646</v>
      </c>
      <c r="B177" s="5">
        <v>0</v>
      </c>
      <c r="C177" s="5">
        <v>2</v>
      </c>
      <c r="D177" s="5">
        <v>1</v>
      </c>
      <c r="E177" s="5">
        <v>2</v>
      </c>
      <c r="F177" s="5">
        <v>6</v>
      </c>
      <c r="G177" s="5">
        <v>5</v>
      </c>
      <c r="H177" s="5" t="s">
        <v>14</v>
      </c>
      <c r="I177" s="5">
        <v>2</v>
      </c>
      <c r="J177" s="5" t="s">
        <v>25</v>
      </c>
      <c r="K177" s="5" t="s">
        <v>16</v>
      </c>
      <c r="L177" s="5" t="s">
        <v>24</v>
      </c>
      <c r="M177" s="5">
        <v>2</v>
      </c>
      <c r="N177" s="5" t="s">
        <v>90</v>
      </c>
      <c r="O177" s="5" t="s">
        <v>20</v>
      </c>
      <c r="P177" s="5">
        <v>8000</v>
      </c>
      <c r="Q177" s="5">
        <v>2</v>
      </c>
      <c r="R177" s="5">
        <v>2</v>
      </c>
      <c r="S177" s="5">
        <v>2</v>
      </c>
      <c r="T177" s="5">
        <f>SUM(Form_Responses1[[#This Row],[ChoiceSet1]:[ChoiceSet3]])</f>
        <v>6</v>
      </c>
      <c r="U177" s="29">
        <v>4</v>
      </c>
      <c r="V177" s="29">
        <v>3</v>
      </c>
      <c r="W177" s="29">
        <v>1</v>
      </c>
      <c r="X177" s="29">
        <v>1</v>
      </c>
      <c r="Y177" s="5">
        <f>SUM(Form_Responses1[[#This Row],[WaktuTempuh]:[Keamanan]])</f>
        <v>9</v>
      </c>
      <c r="Z177" s="5">
        <v>4</v>
      </c>
      <c r="AA177" s="5">
        <v>4</v>
      </c>
      <c r="AB177" s="5">
        <v>4</v>
      </c>
      <c r="AC177" s="5">
        <v>4</v>
      </c>
      <c r="AD177" s="8">
        <f>SUM(Form_Responses1[[#This Row],[wtp1]:[wtp4]])</f>
        <v>16</v>
      </c>
      <c r="AE177" s="11" t="s">
        <v>208</v>
      </c>
      <c r="AF177" s="5" t="s">
        <v>72</v>
      </c>
    </row>
    <row r="178" spans="1:32" ht="13.2" x14ac:dyDescent="0.25">
      <c r="A178" s="7">
        <v>45800.881247581019</v>
      </c>
      <c r="B178" s="8">
        <v>0</v>
      </c>
      <c r="C178" s="8">
        <v>2</v>
      </c>
      <c r="D178" s="8">
        <v>1</v>
      </c>
      <c r="E178" s="8">
        <v>1</v>
      </c>
      <c r="F178" s="8">
        <v>4</v>
      </c>
      <c r="G178" s="8">
        <v>5</v>
      </c>
      <c r="H178" s="8" t="s">
        <v>21</v>
      </c>
      <c r="I178" s="8">
        <v>2</v>
      </c>
      <c r="J178" s="8" t="s">
        <v>48</v>
      </c>
      <c r="K178" s="8" t="s">
        <v>16</v>
      </c>
      <c r="L178" s="8" t="s">
        <v>76</v>
      </c>
      <c r="M178" s="8">
        <v>2</v>
      </c>
      <c r="N178" s="8" t="s">
        <v>17</v>
      </c>
      <c r="O178" s="8" t="s">
        <v>20</v>
      </c>
      <c r="P178" s="8">
        <v>8000</v>
      </c>
      <c r="Q178" s="8">
        <v>2</v>
      </c>
      <c r="R178" s="8">
        <v>1</v>
      </c>
      <c r="S178" s="8">
        <v>2</v>
      </c>
      <c r="T178" s="8">
        <f>SUM(Form_Responses1[[#This Row],[ChoiceSet1]:[ChoiceSet3]])</f>
        <v>5</v>
      </c>
      <c r="U178" s="23">
        <v>4</v>
      </c>
      <c r="V178" s="23">
        <v>3</v>
      </c>
      <c r="W178" s="23">
        <v>1</v>
      </c>
      <c r="X178" s="23">
        <v>2</v>
      </c>
      <c r="Y178" s="5">
        <f>SUM(Form_Responses1[[#This Row],[WaktuTempuh]:[Keamanan]])</f>
        <v>10</v>
      </c>
      <c r="Z178" s="5">
        <v>3</v>
      </c>
      <c r="AA178" s="5">
        <v>2</v>
      </c>
      <c r="AB178" s="5">
        <v>3</v>
      </c>
      <c r="AC178" s="5">
        <v>3</v>
      </c>
      <c r="AD178" s="8">
        <f>SUM(Form_Responses1[[#This Row],[wtp1]:[wtp4]])</f>
        <v>11</v>
      </c>
      <c r="AE178" s="10" t="s">
        <v>209</v>
      </c>
      <c r="AF178" s="8" t="s">
        <v>72</v>
      </c>
    </row>
    <row r="179" spans="1:32" ht="13.2" x14ac:dyDescent="0.25">
      <c r="A179" s="4">
        <v>45800.884700266208</v>
      </c>
      <c r="B179" s="5">
        <v>0</v>
      </c>
      <c r="C179" s="5">
        <v>2</v>
      </c>
      <c r="D179" s="5">
        <v>1</v>
      </c>
      <c r="E179" s="5">
        <v>1</v>
      </c>
      <c r="F179" s="5">
        <v>6</v>
      </c>
      <c r="G179" s="5">
        <v>5</v>
      </c>
      <c r="H179" s="5" t="s">
        <v>21</v>
      </c>
      <c r="I179" s="5">
        <v>2</v>
      </c>
      <c r="J179" s="5" t="s">
        <v>25</v>
      </c>
      <c r="K179" s="5" t="s">
        <v>16</v>
      </c>
      <c r="L179" s="5" t="s">
        <v>70</v>
      </c>
      <c r="M179" s="5">
        <v>1</v>
      </c>
      <c r="N179" s="5" t="s">
        <v>90</v>
      </c>
      <c r="O179" s="5" t="s">
        <v>34</v>
      </c>
      <c r="P179" s="5">
        <v>9000</v>
      </c>
      <c r="Q179" s="5">
        <v>2</v>
      </c>
      <c r="R179" s="5">
        <v>2</v>
      </c>
      <c r="S179" s="5">
        <v>2</v>
      </c>
      <c r="T179" s="5">
        <f>SUM(Form_Responses1[[#This Row],[ChoiceSet1]:[ChoiceSet3]])</f>
        <v>6</v>
      </c>
      <c r="U179" s="22">
        <v>2</v>
      </c>
      <c r="V179" s="22">
        <v>1</v>
      </c>
      <c r="W179" s="22">
        <v>4</v>
      </c>
      <c r="X179" s="22">
        <v>3</v>
      </c>
      <c r="Y179" s="5">
        <f>SUM(Form_Responses1[[#This Row],[WaktuTempuh]:[Keamanan]])</f>
        <v>10</v>
      </c>
      <c r="Z179" s="5">
        <v>4</v>
      </c>
      <c r="AA179" s="5">
        <v>4</v>
      </c>
      <c r="AB179" s="5">
        <v>4</v>
      </c>
      <c r="AC179" s="5">
        <v>4</v>
      </c>
      <c r="AD179" s="8">
        <f>SUM(Form_Responses1[[#This Row],[wtp1]:[wtp4]])</f>
        <v>16</v>
      </c>
      <c r="AE179" s="11" t="s">
        <v>210</v>
      </c>
      <c r="AF179" s="5" t="s">
        <v>72</v>
      </c>
    </row>
    <row r="180" spans="1:32" ht="13.2" x14ac:dyDescent="0.25">
      <c r="A180" s="7">
        <v>45800.891665115741</v>
      </c>
      <c r="B180" s="8">
        <v>0</v>
      </c>
      <c r="C180" s="8">
        <v>2</v>
      </c>
      <c r="D180" s="8">
        <v>1</v>
      </c>
      <c r="E180" s="8">
        <v>2</v>
      </c>
      <c r="F180" s="8">
        <v>4</v>
      </c>
      <c r="G180" s="8">
        <v>2</v>
      </c>
      <c r="H180" s="8" t="s">
        <v>21</v>
      </c>
      <c r="I180" s="8">
        <v>2</v>
      </c>
      <c r="J180" s="8" t="s">
        <v>73</v>
      </c>
      <c r="K180" s="8" t="s">
        <v>16</v>
      </c>
      <c r="L180" s="20" t="s">
        <v>76</v>
      </c>
      <c r="M180" s="8">
        <v>1</v>
      </c>
      <c r="N180" s="8" t="s">
        <v>31</v>
      </c>
      <c r="O180" s="8" t="s">
        <v>18</v>
      </c>
      <c r="P180" s="8">
        <v>9000</v>
      </c>
      <c r="Q180" s="8">
        <v>2</v>
      </c>
      <c r="R180" s="8">
        <v>1</v>
      </c>
      <c r="S180" s="8">
        <v>1</v>
      </c>
      <c r="T180" s="8">
        <f>SUM(Form_Responses1[[#This Row],[ChoiceSet1]:[ChoiceSet3]])</f>
        <v>4</v>
      </c>
      <c r="U180" s="23">
        <v>1</v>
      </c>
      <c r="V180" s="23">
        <v>4</v>
      </c>
      <c r="W180" s="23">
        <v>3</v>
      </c>
      <c r="X180" s="23">
        <v>2</v>
      </c>
      <c r="Y180" s="5">
        <f>SUM(Form_Responses1[[#This Row],[WaktuTempuh]:[Keamanan]])</f>
        <v>10</v>
      </c>
      <c r="Z180" s="5">
        <v>3</v>
      </c>
      <c r="AA180" s="5">
        <v>4</v>
      </c>
      <c r="AB180" s="5">
        <v>4</v>
      </c>
      <c r="AC180" s="5">
        <v>3</v>
      </c>
      <c r="AD180" s="8">
        <f>SUM(Form_Responses1[[#This Row],[wtp1]:[wtp4]])</f>
        <v>14</v>
      </c>
      <c r="AE180" s="10" t="s">
        <v>211</v>
      </c>
      <c r="AF180" s="8" t="s">
        <v>72</v>
      </c>
    </row>
    <row r="181" spans="1:32" ht="13.2" x14ac:dyDescent="0.25">
      <c r="A181" s="4">
        <v>45800.902481180558</v>
      </c>
      <c r="B181" s="5">
        <v>0</v>
      </c>
      <c r="C181" s="5">
        <v>2</v>
      </c>
      <c r="D181" s="5">
        <v>1</v>
      </c>
      <c r="E181" s="5">
        <v>1</v>
      </c>
      <c r="F181" s="5">
        <v>6</v>
      </c>
      <c r="G181" s="5">
        <v>5</v>
      </c>
      <c r="H181" s="5" t="s">
        <v>21</v>
      </c>
      <c r="I181" s="5">
        <v>2</v>
      </c>
      <c r="J181" s="5" t="s">
        <v>22</v>
      </c>
      <c r="K181" s="5" t="s">
        <v>16</v>
      </c>
      <c r="L181" s="5" t="s">
        <v>70</v>
      </c>
      <c r="M181" s="5">
        <v>1</v>
      </c>
      <c r="N181" s="5" t="s">
        <v>27</v>
      </c>
      <c r="O181" s="5" t="s">
        <v>34</v>
      </c>
      <c r="P181" s="5">
        <v>9000</v>
      </c>
      <c r="Q181" s="5">
        <v>2</v>
      </c>
      <c r="R181" s="5">
        <v>2</v>
      </c>
      <c r="S181" s="5">
        <v>2</v>
      </c>
      <c r="T181" s="5">
        <f>SUM(Form_Responses1[[#This Row],[ChoiceSet1]:[ChoiceSet3]])</f>
        <v>6</v>
      </c>
      <c r="U181" s="22">
        <v>2</v>
      </c>
      <c r="V181" s="22">
        <v>1</v>
      </c>
      <c r="W181" s="22">
        <v>4</v>
      </c>
      <c r="X181" s="22">
        <v>3</v>
      </c>
      <c r="Y181" s="5">
        <f>SUM(Form_Responses1[[#This Row],[WaktuTempuh]:[Keamanan]])</f>
        <v>10</v>
      </c>
      <c r="Z181" s="5">
        <v>4</v>
      </c>
      <c r="AA181" s="5">
        <v>4</v>
      </c>
      <c r="AB181" s="5">
        <v>4</v>
      </c>
      <c r="AC181" s="5">
        <v>4</v>
      </c>
      <c r="AD181" s="8">
        <f>SUM(Form_Responses1[[#This Row],[wtp1]:[wtp4]])</f>
        <v>16</v>
      </c>
      <c r="AE181" s="11" t="s">
        <v>210</v>
      </c>
      <c r="AF181" s="5" t="s">
        <v>72</v>
      </c>
    </row>
    <row r="182" spans="1:32" ht="13.2" x14ac:dyDescent="0.25">
      <c r="A182" s="7">
        <v>45801.277396296297</v>
      </c>
      <c r="B182" s="8">
        <v>0</v>
      </c>
      <c r="C182" s="8">
        <v>2</v>
      </c>
      <c r="D182" s="8">
        <v>1</v>
      </c>
      <c r="E182" s="8">
        <v>1</v>
      </c>
      <c r="F182" s="8">
        <v>4</v>
      </c>
      <c r="G182" s="8">
        <v>4</v>
      </c>
      <c r="H182" s="8" t="s">
        <v>21</v>
      </c>
      <c r="I182" s="8">
        <v>2</v>
      </c>
      <c r="J182" s="8" t="s">
        <v>25</v>
      </c>
      <c r="K182" s="8" t="s">
        <v>16</v>
      </c>
      <c r="L182" s="8" t="s">
        <v>74</v>
      </c>
      <c r="M182" s="8">
        <v>1</v>
      </c>
      <c r="N182" s="8" t="s">
        <v>27</v>
      </c>
      <c r="O182" s="8" t="s">
        <v>18</v>
      </c>
      <c r="P182" s="8">
        <v>9000</v>
      </c>
      <c r="Q182" s="8">
        <v>2</v>
      </c>
      <c r="R182" s="8">
        <v>2</v>
      </c>
      <c r="S182" s="8">
        <v>2</v>
      </c>
      <c r="T182" s="8">
        <f>SUM(Form_Responses1[[#This Row],[ChoiceSet1]:[ChoiceSet3]])</f>
        <v>6</v>
      </c>
      <c r="U182" s="23">
        <v>4</v>
      </c>
      <c r="V182" s="23">
        <v>3</v>
      </c>
      <c r="W182" s="23">
        <v>1</v>
      </c>
      <c r="X182" s="23">
        <v>2</v>
      </c>
      <c r="Y182" s="5">
        <f>SUM(Form_Responses1[[#This Row],[WaktuTempuh]:[Keamanan]])</f>
        <v>10</v>
      </c>
      <c r="Z182" s="5">
        <v>4</v>
      </c>
      <c r="AA182" s="5">
        <v>4</v>
      </c>
      <c r="AB182" s="5">
        <v>4</v>
      </c>
      <c r="AC182" s="5">
        <v>1</v>
      </c>
      <c r="AD182" s="8">
        <f>SUM(Form_Responses1[[#This Row],[wtp1]:[wtp4]])</f>
        <v>13</v>
      </c>
      <c r="AE182" s="10" t="s">
        <v>212</v>
      </c>
      <c r="AF182" s="8" t="s">
        <v>72</v>
      </c>
    </row>
    <row r="183" spans="1:32" ht="13.2" x14ac:dyDescent="0.25">
      <c r="A183" s="4">
        <v>45801.323492071759</v>
      </c>
      <c r="B183" s="5">
        <v>0</v>
      </c>
      <c r="C183" s="5">
        <v>3</v>
      </c>
      <c r="D183" s="5">
        <v>1</v>
      </c>
      <c r="E183" s="5">
        <v>1</v>
      </c>
      <c r="F183" s="5">
        <v>3</v>
      </c>
      <c r="G183" s="5">
        <v>5</v>
      </c>
      <c r="H183" s="5" t="s">
        <v>80</v>
      </c>
      <c r="I183" s="5">
        <v>2</v>
      </c>
      <c r="J183" s="5" t="s">
        <v>15</v>
      </c>
      <c r="K183" s="5" t="s">
        <v>16</v>
      </c>
      <c r="L183" s="5" t="s">
        <v>74</v>
      </c>
      <c r="M183" s="5">
        <v>1</v>
      </c>
      <c r="N183" s="5" t="s">
        <v>31</v>
      </c>
      <c r="O183" s="5" t="s">
        <v>18</v>
      </c>
      <c r="P183" s="5">
        <v>9000</v>
      </c>
      <c r="Q183" s="5">
        <v>2</v>
      </c>
      <c r="R183" s="5">
        <v>2</v>
      </c>
      <c r="S183" s="5">
        <v>2</v>
      </c>
      <c r="T183" s="5">
        <f>SUM(Form_Responses1[[#This Row],[ChoiceSet1]:[ChoiceSet3]])</f>
        <v>6</v>
      </c>
      <c r="U183" s="22">
        <v>1</v>
      </c>
      <c r="V183" s="22">
        <v>3</v>
      </c>
      <c r="W183" s="22">
        <v>2</v>
      </c>
      <c r="X183" s="22">
        <v>4</v>
      </c>
      <c r="Y183" s="5">
        <f>SUM(Form_Responses1[[#This Row],[WaktuTempuh]:[Keamanan]])</f>
        <v>10</v>
      </c>
      <c r="Z183" s="5">
        <v>2</v>
      </c>
      <c r="AA183" s="5">
        <v>2</v>
      </c>
      <c r="AB183" s="5">
        <v>2</v>
      </c>
      <c r="AC183" s="5">
        <v>2</v>
      </c>
      <c r="AD183" s="8">
        <f>SUM(Form_Responses1[[#This Row],[wtp1]:[wtp4]])</f>
        <v>8</v>
      </c>
      <c r="AE183" s="11" t="s">
        <v>213</v>
      </c>
      <c r="AF183" s="5" t="s">
        <v>72</v>
      </c>
    </row>
    <row r="184" spans="1:32" ht="13.2" x14ac:dyDescent="0.25">
      <c r="A184" s="7">
        <v>45801.369966030092</v>
      </c>
      <c r="B184" s="8">
        <v>0</v>
      </c>
      <c r="C184" s="8">
        <v>2</v>
      </c>
      <c r="D184" s="8">
        <v>1</v>
      </c>
      <c r="E184" s="8">
        <v>2</v>
      </c>
      <c r="F184" s="8">
        <v>5</v>
      </c>
      <c r="G184" s="8">
        <v>2</v>
      </c>
      <c r="H184" s="8" t="s">
        <v>21</v>
      </c>
      <c r="I184" s="8">
        <v>1</v>
      </c>
      <c r="J184" s="8" t="s">
        <v>26</v>
      </c>
      <c r="K184" s="8" t="s">
        <v>16</v>
      </c>
      <c r="L184" s="8" t="s">
        <v>24</v>
      </c>
      <c r="M184" s="8">
        <v>2</v>
      </c>
      <c r="N184" s="8" t="s">
        <v>27</v>
      </c>
      <c r="O184" s="8" t="s">
        <v>20</v>
      </c>
      <c r="P184" s="8">
        <v>9000</v>
      </c>
      <c r="Q184" s="8">
        <v>2</v>
      </c>
      <c r="R184" s="8">
        <v>2</v>
      </c>
      <c r="S184" s="8">
        <v>2</v>
      </c>
      <c r="T184" s="8">
        <f>SUM(Form_Responses1[[#This Row],[ChoiceSet1]:[ChoiceSet3]])</f>
        <v>6</v>
      </c>
      <c r="U184" s="23">
        <v>3</v>
      </c>
      <c r="V184" s="23">
        <v>3</v>
      </c>
      <c r="W184" s="23">
        <v>3</v>
      </c>
      <c r="X184" s="23">
        <v>3</v>
      </c>
      <c r="Y184" s="5">
        <f>SUM(Form_Responses1[[#This Row],[WaktuTempuh]:[Keamanan]])</f>
        <v>12</v>
      </c>
      <c r="Z184" s="5">
        <v>1</v>
      </c>
      <c r="AA184" s="5">
        <v>1</v>
      </c>
      <c r="AB184" s="5">
        <v>1</v>
      </c>
      <c r="AC184" s="5">
        <v>1</v>
      </c>
      <c r="AD184" s="8">
        <f>SUM(Form_Responses1[[#This Row],[wtp1]:[wtp4]])</f>
        <v>4</v>
      </c>
      <c r="AE184" s="10" t="s">
        <v>214</v>
      </c>
      <c r="AF184" s="8" t="s">
        <v>72</v>
      </c>
    </row>
    <row r="185" spans="1:32" ht="13.2" x14ac:dyDescent="0.25">
      <c r="A185" s="4">
        <v>45801.375760648152</v>
      </c>
      <c r="B185" s="5">
        <v>0</v>
      </c>
      <c r="C185" s="5">
        <v>2</v>
      </c>
      <c r="D185" s="5">
        <v>1</v>
      </c>
      <c r="E185" s="5">
        <v>1</v>
      </c>
      <c r="F185" s="5">
        <v>4</v>
      </c>
      <c r="G185" s="5">
        <v>5</v>
      </c>
      <c r="H185" s="5" t="s">
        <v>21</v>
      </c>
      <c r="I185" s="5">
        <v>2</v>
      </c>
      <c r="J185" s="5" t="s">
        <v>15</v>
      </c>
      <c r="K185" s="5" t="s">
        <v>16</v>
      </c>
      <c r="L185" s="5" t="s">
        <v>24</v>
      </c>
      <c r="M185" s="5">
        <v>1</v>
      </c>
      <c r="N185" s="5" t="s">
        <v>90</v>
      </c>
      <c r="O185" s="5" t="s">
        <v>18</v>
      </c>
      <c r="P185" s="5">
        <v>9000</v>
      </c>
      <c r="Q185" s="5">
        <v>1</v>
      </c>
      <c r="R185" s="5">
        <v>2</v>
      </c>
      <c r="S185" s="5">
        <v>2</v>
      </c>
      <c r="T185" s="5">
        <f>SUM(Form_Responses1[[#This Row],[ChoiceSet1]:[ChoiceSet3]])</f>
        <v>5</v>
      </c>
      <c r="U185" s="22">
        <v>3</v>
      </c>
      <c r="V185" s="22">
        <v>4</v>
      </c>
      <c r="W185" s="22">
        <v>3</v>
      </c>
      <c r="X185" s="22">
        <v>4</v>
      </c>
      <c r="Y185" s="5">
        <f>SUM(Form_Responses1[[#This Row],[WaktuTempuh]:[Keamanan]])</f>
        <v>14</v>
      </c>
      <c r="Z185" s="5">
        <v>4</v>
      </c>
      <c r="AA185" s="5">
        <v>4</v>
      </c>
      <c r="AB185" s="5">
        <v>3</v>
      </c>
      <c r="AC185" s="5">
        <v>3</v>
      </c>
      <c r="AD185" s="8">
        <f>SUM(Form_Responses1[[#This Row],[wtp1]:[wtp4]])</f>
        <v>14</v>
      </c>
      <c r="AE185" s="11" t="s">
        <v>215</v>
      </c>
      <c r="AF185" s="5" t="s">
        <v>72</v>
      </c>
    </row>
    <row r="186" spans="1:32" ht="13.2" x14ac:dyDescent="0.25">
      <c r="A186" s="7">
        <v>45801.405889444446</v>
      </c>
      <c r="B186" s="8">
        <v>0</v>
      </c>
      <c r="C186" s="8">
        <v>2</v>
      </c>
      <c r="D186" s="8">
        <v>2</v>
      </c>
      <c r="E186" s="8">
        <v>1</v>
      </c>
      <c r="F186" s="8">
        <v>4</v>
      </c>
      <c r="G186" s="8">
        <v>3</v>
      </c>
      <c r="H186" s="8" t="s">
        <v>21</v>
      </c>
      <c r="I186" s="8">
        <v>2</v>
      </c>
      <c r="J186" s="8" t="s">
        <v>48</v>
      </c>
      <c r="K186" s="8" t="s">
        <v>16</v>
      </c>
      <c r="L186" s="8" t="s">
        <v>76</v>
      </c>
      <c r="M186" s="8">
        <v>2</v>
      </c>
      <c r="N186" s="8" t="s">
        <v>27</v>
      </c>
      <c r="O186" s="8" t="s">
        <v>18</v>
      </c>
      <c r="P186" s="8">
        <v>9000</v>
      </c>
      <c r="Q186" s="8">
        <v>2</v>
      </c>
      <c r="R186" s="8">
        <v>2</v>
      </c>
      <c r="S186" s="8">
        <v>2</v>
      </c>
      <c r="T186" s="8">
        <f>SUM(Form_Responses1[[#This Row],[ChoiceSet1]:[ChoiceSet3]])</f>
        <v>6</v>
      </c>
      <c r="U186" s="23">
        <v>4</v>
      </c>
      <c r="V186" s="23">
        <v>3</v>
      </c>
      <c r="W186" s="23">
        <v>2</v>
      </c>
      <c r="X186" s="23">
        <v>1</v>
      </c>
      <c r="Y186" s="5">
        <f>SUM(Form_Responses1[[#This Row],[WaktuTempuh]:[Keamanan]])</f>
        <v>10</v>
      </c>
      <c r="Z186" s="5">
        <v>3</v>
      </c>
      <c r="AA186" s="5">
        <v>3</v>
      </c>
      <c r="AB186" s="5">
        <v>4</v>
      </c>
      <c r="AC186" s="5">
        <v>4</v>
      </c>
      <c r="AD186" s="8">
        <f>SUM(Form_Responses1[[#This Row],[wtp1]:[wtp4]])</f>
        <v>14</v>
      </c>
      <c r="AE186" s="10" t="s">
        <v>216</v>
      </c>
      <c r="AF186" s="8" t="s">
        <v>72</v>
      </c>
    </row>
    <row r="187" spans="1:32" ht="13.2" x14ac:dyDescent="0.25">
      <c r="A187" s="4">
        <v>45801.532412974542</v>
      </c>
      <c r="B187" s="5">
        <v>0</v>
      </c>
      <c r="C187" s="5">
        <v>2</v>
      </c>
      <c r="D187" s="5">
        <v>2</v>
      </c>
      <c r="E187" s="5">
        <v>1</v>
      </c>
      <c r="F187" s="5">
        <v>4</v>
      </c>
      <c r="G187" s="5">
        <v>5</v>
      </c>
      <c r="H187" s="5" t="s">
        <v>14</v>
      </c>
      <c r="I187" s="5">
        <v>2</v>
      </c>
      <c r="J187" s="5" t="s">
        <v>25</v>
      </c>
      <c r="K187" s="5" t="s">
        <v>16</v>
      </c>
      <c r="L187" s="5" t="s">
        <v>76</v>
      </c>
      <c r="M187" s="5">
        <v>2</v>
      </c>
      <c r="N187" s="5" t="s">
        <v>17</v>
      </c>
      <c r="O187" s="5" t="s">
        <v>18</v>
      </c>
      <c r="P187" s="5">
        <v>6000</v>
      </c>
      <c r="Q187" s="5">
        <v>2</v>
      </c>
      <c r="R187" s="5">
        <v>1</v>
      </c>
      <c r="S187" s="5">
        <v>2</v>
      </c>
      <c r="T187" s="5">
        <f>SUM(Form_Responses1[[#This Row],[ChoiceSet1]:[ChoiceSet3]])</f>
        <v>5</v>
      </c>
      <c r="U187" s="23">
        <v>4</v>
      </c>
      <c r="V187" s="23">
        <v>3</v>
      </c>
      <c r="W187" s="23">
        <v>2</v>
      </c>
      <c r="X187" s="23">
        <v>1</v>
      </c>
      <c r="Y187" s="5">
        <f>SUM(Form_Responses1[[#This Row],[WaktuTempuh]:[Keamanan]])</f>
        <v>10</v>
      </c>
      <c r="Z187" s="5">
        <v>3</v>
      </c>
      <c r="AA187" s="5">
        <v>3</v>
      </c>
      <c r="AB187" s="5">
        <v>3</v>
      </c>
      <c r="AC187" s="5">
        <v>2</v>
      </c>
      <c r="AD187" s="8">
        <f>SUM(Form_Responses1[[#This Row],[wtp1]:[wtp4]])</f>
        <v>11</v>
      </c>
      <c r="AE187" s="11" t="s">
        <v>217</v>
      </c>
      <c r="AF187" s="5" t="s">
        <v>72</v>
      </c>
    </row>
    <row r="188" spans="1:32" ht="13.2" x14ac:dyDescent="0.25">
      <c r="A188" s="7">
        <v>45801.53812305555</v>
      </c>
      <c r="B188" s="8">
        <v>0</v>
      </c>
      <c r="C188" s="8">
        <v>2</v>
      </c>
      <c r="D188" s="8">
        <v>2</v>
      </c>
      <c r="E188" s="8">
        <v>1</v>
      </c>
      <c r="F188" s="8">
        <v>4</v>
      </c>
      <c r="G188" s="8">
        <v>4</v>
      </c>
      <c r="H188" s="8" t="s">
        <v>14</v>
      </c>
      <c r="I188" s="8">
        <v>2</v>
      </c>
      <c r="J188" s="8" t="s">
        <v>25</v>
      </c>
      <c r="K188" s="8" t="s">
        <v>16</v>
      </c>
      <c r="L188" s="8" t="s">
        <v>84</v>
      </c>
      <c r="M188" s="8">
        <v>2</v>
      </c>
      <c r="N188" s="8" t="s">
        <v>90</v>
      </c>
      <c r="O188" s="8" t="s">
        <v>18</v>
      </c>
      <c r="P188" s="8">
        <v>9000</v>
      </c>
      <c r="Q188" s="8">
        <v>1</v>
      </c>
      <c r="R188" s="8">
        <v>2</v>
      </c>
      <c r="S188" s="8">
        <v>2</v>
      </c>
      <c r="T188" s="8">
        <f>SUM(Form_Responses1[[#This Row],[ChoiceSet1]:[ChoiceSet3]])</f>
        <v>5</v>
      </c>
      <c r="U188" s="23">
        <v>3</v>
      </c>
      <c r="V188" s="23">
        <v>4</v>
      </c>
      <c r="W188" s="23">
        <v>2</v>
      </c>
      <c r="X188" s="23">
        <v>4</v>
      </c>
      <c r="Y188" s="5">
        <f>SUM(Form_Responses1[[#This Row],[WaktuTempuh]:[Keamanan]])</f>
        <v>13</v>
      </c>
      <c r="Z188" s="5">
        <v>3</v>
      </c>
      <c r="AA188" s="5">
        <v>3</v>
      </c>
      <c r="AB188" s="5">
        <v>3</v>
      </c>
      <c r="AC188" s="5">
        <v>3</v>
      </c>
      <c r="AD188" s="8">
        <f>SUM(Form_Responses1[[#This Row],[wtp1]:[wtp4]])</f>
        <v>12</v>
      </c>
      <c r="AE188" s="10" t="s">
        <v>218</v>
      </c>
      <c r="AF188" s="8" t="s">
        <v>72</v>
      </c>
    </row>
    <row r="189" spans="1:32" ht="13.2" x14ac:dyDescent="0.25">
      <c r="A189" s="4">
        <v>45801.553524490737</v>
      </c>
      <c r="B189" s="5">
        <v>0</v>
      </c>
      <c r="C189" s="5">
        <v>2</v>
      </c>
      <c r="D189" s="5">
        <v>2</v>
      </c>
      <c r="E189" s="5">
        <v>1</v>
      </c>
      <c r="F189" s="5">
        <v>3</v>
      </c>
      <c r="G189" s="5">
        <v>5</v>
      </c>
      <c r="H189" s="5" t="s">
        <v>80</v>
      </c>
      <c r="I189" s="5">
        <v>2</v>
      </c>
      <c r="J189" s="5" t="s">
        <v>25</v>
      </c>
      <c r="K189" s="5" t="s">
        <v>16</v>
      </c>
      <c r="L189" s="8" t="s">
        <v>70</v>
      </c>
      <c r="M189" s="5">
        <v>2</v>
      </c>
      <c r="N189" s="5" t="s">
        <v>17</v>
      </c>
      <c r="O189" s="5" t="s">
        <v>34</v>
      </c>
      <c r="P189" s="5">
        <v>5000</v>
      </c>
      <c r="Q189" s="5">
        <v>2</v>
      </c>
      <c r="R189" s="5">
        <v>1</v>
      </c>
      <c r="S189" s="5">
        <v>1</v>
      </c>
      <c r="T189" s="5">
        <f>SUM(Form_Responses1[[#This Row],[ChoiceSet1]:[ChoiceSet3]])</f>
        <v>4</v>
      </c>
      <c r="U189" s="22">
        <v>1</v>
      </c>
      <c r="V189" s="22">
        <v>2</v>
      </c>
      <c r="W189" s="22">
        <v>4</v>
      </c>
      <c r="X189" s="22">
        <v>3</v>
      </c>
      <c r="Y189" s="5">
        <f>SUM(Form_Responses1[[#This Row],[WaktuTempuh]:[Keamanan]])</f>
        <v>10</v>
      </c>
      <c r="Z189" s="5">
        <v>3</v>
      </c>
      <c r="AA189" s="5">
        <v>3</v>
      </c>
      <c r="AB189" s="5">
        <v>3</v>
      </c>
      <c r="AC189" s="5">
        <v>3</v>
      </c>
      <c r="AD189" s="8">
        <f>SUM(Form_Responses1[[#This Row],[wtp1]:[wtp4]])</f>
        <v>12</v>
      </c>
      <c r="AE189" s="11" t="s">
        <v>219</v>
      </c>
      <c r="AF189" s="5" t="s">
        <v>72</v>
      </c>
    </row>
    <row r="190" spans="1:32" ht="13.2" x14ac:dyDescent="0.25">
      <c r="A190" s="7">
        <v>45801.555220532406</v>
      </c>
      <c r="B190" s="8">
        <v>0</v>
      </c>
      <c r="C190" s="8">
        <v>3</v>
      </c>
      <c r="D190" s="8">
        <v>2</v>
      </c>
      <c r="E190" s="8">
        <v>1</v>
      </c>
      <c r="F190" s="8">
        <v>3</v>
      </c>
      <c r="G190" s="8">
        <v>5</v>
      </c>
      <c r="H190" s="8" t="s">
        <v>80</v>
      </c>
      <c r="I190" s="8">
        <v>2</v>
      </c>
      <c r="J190" s="8" t="s">
        <v>15</v>
      </c>
      <c r="K190" s="8" t="s">
        <v>16</v>
      </c>
      <c r="L190" s="8" t="s">
        <v>74</v>
      </c>
      <c r="M190" s="8">
        <v>1</v>
      </c>
      <c r="N190" s="8" t="s">
        <v>90</v>
      </c>
      <c r="O190" s="8" t="s">
        <v>18</v>
      </c>
      <c r="P190" s="8">
        <v>9000</v>
      </c>
      <c r="Q190" s="8">
        <v>2</v>
      </c>
      <c r="R190" s="8">
        <v>2</v>
      </c>
      <c r="S190" s="8">
        <v>1</v>
      </c>
      <c r="T190" s="8">
        <f>SUM(Form_Responses1[[#This Row],[ChoiceSet1]:[ChoiceSet3]])</f>
        <v>5</v>
      </c>
      <c r="U190" s="29">
        <v>4</v>
      </c>
      <c r="V190" s="29">
        <v>3</v>
      </c>
      <c r="W190" s="29">
        <v>2</v>
      </c>
      <c r="X190" s="29">
        <v>1</v>
      </c>
      <c r="Y190" s="5">
        <f>SUM(Form_Responses1[[#This Row],[WaktuTempuh]:[Keamanan]])</f>
        <v>10</v>
      </c>
      <c r="Z190" s="5">
        <v>4</v>
      </c>
      <c r="AA190" s="5">
        <v>4</v>
      </c>
      <c r="AB190" s="5">
        <v>4</v>
      </c>
      <c r="AC190" s="5">
        <v>4</v>
      </c>
      <c r="AD190" s="8">
        <f>SUM(Form_Responses1[[#This Row],[wtp1]:[wtp4]])</f>
        <v>16</v>
      </c>
      <c r="AE190" s="10" t="s">
        <v>220</v>
      </c>
      <c r="AF190" s="8" t="s">
        <v>72</v>
      </c>
    </row>
    <row r="191" spans="1:32" ht="13.2" x14ac:dyDescent="0.25">
      <c r="A191" s="4">
        <v>45801.555851770834</v>
      </c>
      <c r="B191" s="5">
        <v>0</v>
      </c>
      <c r="C191" s="5">
        <v>2</v>
      </c>
      <c r="D191" s="5">
        <v>1</v>
      </c>
      <c r="E191" s="5">
        <v>2</v>
      </c>
      <c r="F191" s="5">
        <v>3</v>
      </c>
      <c r="G191" s="5">
        <v>2</v>
      </c>
      <c r="H191" s="5" t="s">
        <v>21</v>
      </c>
      <c r="I191" s="5">
        <v>1</v>
      </c>
      <c r="J191" s="5" t="s">
        <v>15</v>
      </c>
      <c r="K191" s="5" t="s">
        <v>23</v>
      </c>
      <c r="L191" s="5" t="s">
        <v>99</v>
      </c>
      <c r="M191" s="5">
        <v>1</v>
      </c>
      <c r="N191" s="5" t="s">
        <v>90</v>
      </c>
      <c r="O191" s="5" t="s">
        <v>18</v>
      </c>
      <c r="P191" s="5">
        <v>6000</v>
      </c>
      <c r="Q191" s="5">
        <v>2</v>
      </c>
      <c r="R191" s="5">
        <v>2</v>
      </c>
      <c r="S191" s="5">
        <v>2</v>
      </c>
      <c r="T191" s="5">
        <f>SUM(Form_Responses1[[#This Row],[ChoiceSet1]:[ChoiceSet3]])</f>
        <v>6</v>
      </c>
      <c r="U191" s="22">
        <v>1</v>
      </c>
      <c r="V191" s="22">
        <v>2</v>
      </c>
      <c r="W191" s="22">
        <v>1</v>
      </c>
      <c r="X191" s="22">
        <v>1</v>
      </c>
      <c r="Y191" s="5">
        <f>SUM(Form_Responses1[[#This Row],[WaktuTempuh]:[Keamanan]])</f>
        <v>5</v>
      </c>
      <c r="Z191" s="5">
        <v>3</v>
      </c>
      <c r="AA191" s="5">
        <v>3</v>
      </c>
      <c r="AB191" s="5">
        <v>3</v>
      </c>
      <c r="AC191" s="5">
        <v>3</v>
      </c>
      <c r="AD191" s="8">
        <f>SUM(Form_Responses1[[#This Row],[wtp1]:[wtp4]])</f>
        <v>12</v>
      </c>
      <c r="AE191" s="11" t="s">
        <v>221</v>
      </c>
      <c r="AF191" s="5" t="s">
        <v>72</v>
      </c>
    </row>
    <row r="192" spans="1:32" ht="13.2" x14ac:dyDescent="0.25">
      <c r="A192" s="7">
        <v>45801.556122997688</v>
      </c>
      <c r="B192" s="8">
        <v>0</v>
      </c>
      <c r="C192" s="8">
        <v>2</v>
      </c>
      <c r="D192" s="8">
        <v>1</v>
      </c>
      <c r="E192" s="8">
        <v>1</v>
      </c>
      <c r="F192" s="8">
        <v>3</v>
      </c>
      <c r="G192" s="8">
        <v>5</v>
      </c>
      <c r="H192" s="8" t="s">
        <v>21</v>
      </c>
      <c r="I192" s="8">
        <v>2</v>
      </c>
      <c r="J192" s="8" t="s">
        <v>25</v>
      </c>
      <c r="K192" s="8" t="s">
        <v>16</v>
      </c>
      <c r="L192" s="8" t="s">
        <v>76</v>
      </c>
      <c r="M192" s="8">
        <v>1</v>
      </c>
      <c r="N192" s="8" t="s">
        <v>90</v>
      </c>
      <c r="O192" s="8" t="s">
        <v>20</v>
      </c>
      <c r="P192" s="20">
        <v>6000</v>
      </c>
      <c r="Q192" s="8">
        <v>2</v>
      </c>
      <c r="R192" s="8">
        <v>2</v>
      </c>
      <c r="S192" s="8">
        <v>2</v>
      </c>
      <c r="T192" s="8">
        <f>SUM(Form_Responses1[[#This Row],[ChoiceSet1]:[ChoiceSet3]])</f>
        <v>6</v>
      </c>
      <c r="U192" s="23">
        <v>2</v>
      </c>
      <c r="V192" s="23">
        <v>4</v>
      </c>
      <c r="W192" s="23">
        <v>3</v>
      </c>
      <c r="X192" s="23">
        <v>1</v>
      </c>
      <c r="Y192" s="5">
        <f>SUM(Form_Responses1[[#This Row],[WaktuTempuh]:[Keamanan]])</f>
        <v>10</v>
      </c>
      <c r="Z192" s="5">
        <v>4</v>
      </c>
      <c r="AA192" s="5">
        <v>2</v>
      </c>
      <c r="AB192" s="5">
        <v>4</v>
      </c>
      <c r="AC192" s="5">
        <v>3</v>
      </c>
      <c r="AD192" s="8">
        <f>SUM(Form_Responses1[[#This Row],[wtp1]:[wtp4]])</f>
        <v>13</v>
      </c>
      <c r="AE192" s="10" t="s">
        <v>222</v>
      </c>
      <c r="AF192" s="8" t="s">
        <v>72</v>
      </c>
    </row>
    <row r="193" spans="1:32" ht="13.2" x14ac:dyDescent="0.25">
      <c r="A193" s="4">
        <v>45801.55880564815</v>
      </c>
      <c r="B193" s="5">
        <v>0</v>
      </c>
      <c r="C193" s="5">
        <v>3</v>
      </c>
      <c r="D193" s="5">
        <v>2</v>
      </c>
      <c r="E193" s="5">
        <v>1</v>
      </c>
      <c r="F193" s="5">
        <v>3</v>
      </c>
      <c r="G193" s="5">
        <v>5</v>
      </c>
      <c r="H193" s="5" t="s">
        <v>80</v>
      </c>
      <c r="I193" s="5">
        <v>2</v>
      </c>
      <c r="J193" s="5" t="s">
        <v>25</v>
      </c>
      <c r="K193" s="5" t="s">
        <v>16</v>
      </c>
      <c r="L193" s="5" t="s">
        <v>74</v>
      </c>
      <c r="M193" s="5">
        <v>2</v>
      </c>
      <c r="N193" s="5" t="s">
        <v>17</v>
      </c>
      <c r="O193" s="5" t="s">
        <v>20</v>
      </c>
      <c r="P193" s="5">
        <v>5000</v>
      </c>
      <c r="Q193" s="5">
        <v>2</v>
      </c>
      <c r="R193" s="5">
        <v>2</v>
      </c>
      <c r="S193" s="5">
        <v>2</v>
      </c>
      <c r="T193" s="5">
        <f>SUM(Form_Responses1[[#This Row],[ChoiceSet1]:[ChoiceSet3]])</f>
        <v>6</v>
      </c>
      <c r="U193" s="29">
        <v>4</v>
      </c>
      <c r="V193" s="29">
        <v>3</v>
      </c>
      <c r="W193" s="29">
        <v>2</v>
      </c>
      <c r="X193" s="29">
        <v>1</v>
      </c>
      <c r="Y193" s="5">
        <f>SUM(Form_Responses1[[#This Row],[WaktuTempuh]:[Keamanan]])</f>
        <v>10</v>
      </c>
      <c r="Z193" s="5">
        <v>4</v>
      </c>
      <c r="AA193" s="5">
        <v>4</v>
      </c>
      <c r="AB193" s="5">
        <v>4</v>
      </c>
      <c r="AC193" s="5">
        <v>4</v>
      </c>
      <c r="AD193" s="8">
        <f>SUM(Form_Responses1[[#This Row],[wtp1]:[wtp4]])</f>
        <v>16</v>
      </c>
      <c r="AE193" s="11" t="s">
        <v>223</v>
      </c>
      <c r="AF193" s="5" t="s">
        <v>72</v>
      </c>
    </row>
    <row r="194" spans="1:32" ht="13.2" x14ac:dyDescent="0.25">
      <c r="A194" s="7">
        <v>45801.55934644676</v>
      </c>
      <c r="B194" s="8">
        <v>0</v>
      </c>
      <c r="C194" s="8">
        <v>2</v>
      </c>
      <c r="D194" s="8">
        <v>2</v>
      </c>
      <c r="E194" s="8">
        <v>2</v>
      </c>
      <c r="F194" s="8">
        <v>3</v>
      </c>
      <c r="G194" s="8">
        <v>5</v>
      </c>
      <c r="H194" s="8" t="s">
        <v>14</v>
      </c>
      <c r="I194" s="8">
        <v>2</v>
      </c>
      <c r="J194" s="8" t="s">
        <v>25</v>
      </c>
      <c r="K194" s="8" t="s">
        <v>16</v>
      </c>
      <c r="L194" s="8" t="s">
        <v>84</v>
      </c>
      <c r="M194" s="8">
        <v>2</v>
      </c>
      <c r="N194" s="8" t="s">
        <v>17</v>
      </c>
      <c r="O194" s="8" t="s">
        <v>18</v>
      </c>
      <c r="P194" s="8">
        <v>9000</v>
      </c>
      <c r="Q194" s="8">
        <v>2</v>
      </c>
      <c r="R194" s="8">
        <v>2</v>
      </c>
      <c r="S194" s="8">
        <v>2</v>
      </c>
      <c r="T194" s="8">
        <f>SUM(Form_Responses1[[#This Row],[ChoiceSet1]:[ChoiceSet3]])</f>
        <v>6</v>
      </c>
      <c r="U194" s="23">
        <v>2</v>
      </c>
      <c r="V194" s="23">
        <v>4</v>
      </c>
      <c r="W194" s="23">
        <v>4</v>
      </c>
      <c r="X194" s="23">
        <v>2</v>
      </c>
      <c r="Y194" s="5">
        <f>SUM(Form_Responses1[[#This Row],[WaktuTempuh]:[Keamanan]])</f>
        <v>12</v>
      </c>
      <c r="Z194" s="5">
        <v>2</v>
      </c>
      <c r="AA194" s="5">
        <v>3</v>
      </c>
      <c r="AB194" s="5">
        <v>2</v>
      </c>
      <c r="AC194" s="5">
        <v>1</v>
      </c>
      <c r="AD194" s="8">
        <f>SUM(Form_Responses1[[#This Row],[wtp1]:[wtp4]])</f>
        <v>8</v>
      </c>
      <c r="AE194" s="10" t="s">
        <v>224</v>
      </c>
      <c r="AF194" s="8" t="s">
        <v>72</v>
      </c>
    </row>
    <row r="195" spans="1:32" ht="13.2" x14ac:dyDescent="0.25">
      <c r="A195" s="4">
        <v>45801.56114774305</v>
      </c>
      <c r="B195" s="5">
        <v>0</v>
      </c>
      <c r="C195" s="5">
        <v>3</v>
      </c>
      <c r="D195" s="5">
        <v>2</v>
      </c>
      <c r="E195" s="5">
        <v>1</v>
      </c>
      <c r="F195" s="5">
        <v>3</v>
      </c>
      <c r="G195" s="5">
        <v>4</v>
      </c>
      <c r="H195" s="5" t="s">
        <v>21</v>
      </c>
      <c r="I195" s="5">
        <v>2</v>
      </c>
      <c r="J195" s="5" t="s">
        <v>48</v>
      </c>
      <c r="K195" s="5" t="s">
        <v>23</v>
      </c>
      <c r="L195" s="8" t="s">
        <v>70</v>
      </c>
      <c r="M195" s="5">
        <v>2</v>
      </c>
      <c r="N195" s="5" t="s">
        <v>90</v>
      </c>
      <c r="O195" s="5" t="s">
        <v>18</v>
      </c>
      <c r="P195" s="5">
        <v>5000</v>
      </c>
      <c r="Q195" s="5">
        <v>2</v>
      </c>
      <c r="R195" s="5">
        <v>1</v>
      </c>
      <c r="S195" s="5">
        <v>1</v>
      </c>
      <c r="T195" s="5">
        <f>SUM(Form_Responses1[[#This Row],[ChoiceSet1]:[ChoiceSet3]])</f>
        <v>4</v>
      </c>
      <c r="U195" s="23">
        <v>3</v>
      </c>
      <c r="V195" s="23">
        <v>4</v>
      </c>
      <c r="W195" s="23">
        <v>2</v>
      </c>
      <c r="X195" s="23">
        <v>1</v>
      </c>
      <c r="Y195" s="5">
        <f>SUM(Form_Responses1[[#This Row],[WaktuTempuh]:[Keamanan]])</f>
        <v>10</v>
      </c>
      <c r="Z195" s="5">
        <v>3</v>
      </c>
      <c r="AA195" s="5">
        <v>1</v>
      </c>
      <c r="AB195" s="5">
        <v>1</v>
      </c>
      <c r="AC195" s="5">
        <v>4</v>
      </c>
      <c r="AD195" s="8">
        <f>SUM(Form_Responses1[[#This Row],[wtp1]:[wtp4]])</f>
        <v>9</v>
      </c>
      <c r="AE195" s="11" t="s">
        <v>225</v>
      </c>
      <c r="AF195" s="5" t="s">
        <v>72</v>
      </c>
    </row>
    <row r="196" spans="1:32" ht="13.2" x14ac:dyDescent="0.25">
      <c r="A196" s="7">
        <v>45801.563245104167</v>
      </c>
      <c r="B196" s="8">
        <v>0</v>
      </c>
      <c r="C196" s="8">
        <v>2</v>
      </c>
      <c r="D196" s="8">
        <v>2</v>
      </c>
      <c r="E196" s="8">
        <v>1</v>
      </c>
      <c r="F196" s="8">
        <v>3</v>
      </c>
      <c r="G196" s="8">
        <v>5</v>
      </c>
      <c r="H196" s="8" t="s">
        <v>21</v>
      </c>
      <c r="I196" s="8">
        <v>2</v>
      </c>
      <c r="J196" s="8" t="s">
        <v>25</v>
      </c>
      <c r="K196" s="8" t="s">
        <v>16</v>
      </c>
      <c r="L196" s="8" t="s">
        <v>24</v>
      </c>
      <c r="M196" s="8">
        <v>1</v>
      </c>
      <c r="N196" s="8" t="s">
        <v>31</v>
      </c>
      <c r="O196" s="8" t="s">
        <v>18</v>
      </c>
      <c r="P196" s="8">
        <v>9000</v>
      </c>
      <c r="Q196" s="8">
        <v>2</v>
      </c>
      <c r="R196" s="8">
        <v>2</v>
      </c>
      <c r="S196" s="8">
        <v>1</v>
      </c>
      <c r="T196" s="8">
        <f>SUM(Form_Responses1[[#This Row],[ChoiceSet1]:[ChoiceSet3]])</f>
        <v>5</v>
      </c>
      <c r="U196" s="23">
        <v>1</v>
      </c>
      <c r="V196" s="23">
        <v>3</v>
      </c>
      <c r="W196" s="23">
        <v>4</v>
      </c>
      <c r="X196" s="23">
        <v>2</v>
      </c>
      <c r="Y196" s="5">
        <f>SUM(Form_Responses1[[#This Row],[WaktuTempuh]:[Keamanan]])</f>
        <v>10</v>
      </c>
      <c r="Z196" s="5">
        <v>1</v>
      </c>
      <c r="AA196" s="5">
        <v>1</v>
      </c>
      <c r="AB196" s="5">
        <v>1</v>
      </c>
      <c r="AC196" s="5">
        <v>1</v>
      </c>
      <c r="AD196" s="8">
        <f>SUM(Form_Responses1[[#This Row],[wtp1]:[wtp4]])</f>
        <v>4</v>
      </c>
      <c r="AE196" s="10" t="s">
        <v>226</v>
      </c>
      <c r="AF196" s="8" t="s">
        <v>72</v>
      </c>
    </row>
    <row r="197" spans="1:32" ht="13.2" x14ac:dyDescent="0.25">
      <c r="A197" s="4">
        <v>45801.565458865742</v>
      </c>
      <c r="B197" s="5">
        <v>0</v>
      </c>
      <c r="C197" s="5">
        <v>3</v>
      </c>
      <c r="D197" s="5">
        <v>2</v>
      </c>
      <c r="E197" s="5">
        <v>1</v>
      </c>
      <c r="F197" s="5">
        <v>3</v>
      </c>
      <c r="G197" s="5">
        <v>5</v>
      </c>
      <c r="H197" s="5" t="s">
        <v>21</v>
      </c>
      <c r="I197" s="5">
        <v>1</v>
      </c>
      <c r="J197" s="5" t="s">
        <v>48</v>
      </c>
      <c r="K197" s="5" t="s">
        <v>16</v>
      </c>
      <c r="L197" s="5" t="s">
        <v>99</v>
      </c>
      <c r="M197" s="5">
        <v>1</v>
      </c>
      <c r="N197" s="5" t="s">
        <v>31</v>
      </c>
      <c r="O197" s="5" t="s">
        <v>20</v>
      </c>
      <c r="P197" s="5">
        <v>9000</v>
      </c>
      <c r="Q197" s="5">
        <v>2</v>
      </c>
      <c r="R197" s="5">
        <v>2</v>
      </c>
      <c r="S197" s="5">
        <v>2</v>
      </c>
      <c r="T197" s="5">
        <f>SUM(Form_Responses1[[#This Row],[ChoiceSet1]:[ChoiceSet3]])</f>
        <v>6</v>
      </c>
      <c r="U197" s="29">
        <v>4</v>
      </c>
      <c r="V197" s="29">
        <v>3</v>
      </c>
      <c r="W197" s="29">
        <v>2</v>
      </c>
      <c r="X197" s="29">
        <v>1</v>
      </c>
      <c r="Y197" s="5">
        <f>SUM(Form_Responses1[[#This Row],[WaktuTempuh]:[Keamanan]])</f>
        <v>10</v>
      </c>
      <c r="Z197" s="5">
        <v>3</v>
      </c>
      <c r="AA197" s="5">
        <v>3</v>
      </c>
      <c r="AB197" s="5">
        <v>3</v>
      </c>
      <c r="AC197" s="5">
        <v>3</v>
      </c>
      <c r="AD197" s="8">
        <f>SUM(Form_Responses1[[#This Row],[wtp1]:[wtp4]])</f>
        <v>12</v>
      </c>
      <c r="AE197" s="11" t="s">
        <v>227</v>
      </c>
      <c r="AF197" s="5" t="s">
        <v>72</v>
      </c>
    </row>
    <row r="198" spans="1:32" ht="13.2" x14ac:dyDescent="0.25">
      <c r="A198" s="7">
        <v>45801.565809525462</v>
      </c>
      <c r="B198" s="8">
        <v>0</v>
      </c>
      <c r="C198" s="8">
        <v>2</v>
      </c>
      <c r="D198" s="8">
        <v>2</v>
      </c>
      <c r="E198" s="8">
        <v>1</v>
      </c>
      <c r="F198" s="8">
        <v>3</v>
      </c>
      <c r="G198" s="8">
        <v>5</v>
      </c>
      <c r="H198" s="8" t="s">
        <v>21</v>
      </c>
      <c r="I198" s="8">
        <v>2</v>
      </c>
      <c r="J198" s="8" t="s">
        <v>25</v>
      </c>
      <c r="K198" s="8" t="s">
        <v>16</v>
      </c>
      <c r="L198" s="8" t="s">
        <v>70</v>
      </c>
      <c r="M198" s="8">
        <v>2</v>
      </c>
      <c r="N198" s="8" t="s">
        <v>17</v>
      </c>
      <c r="O198" s="8" t="s">
        <v>18</v>
      </c>
      <c r="P198" s="8">
        <v>9000</v>
      </c>
      <c r="Q198" s="8">
        <v>2</v>
      </c>
      <c r="R198" s="8">
        <v>2</v>
      </c>
      <c r="S198" s="8">
        <v>2</v>
      </c>
      <c r="T198" s="8">
        <f>SUM(Form_Responses1[[#This Row],[ChoiceSet1]:[ChoiceSet3]])</f>
        <v>6</v>
      </c>
      <c r="U198" s="29">
        <v>4</v>
      </c>
      <c r="V198" s="29">
        <v>3</v>
      </c>
      <c r="W198" s="29">
        <v>2</v>
      </c>
      <c r="X198" s="29">
        <v>1</v>
      </c>
      <c r="Y198" s="5">
        <f>SUM(Form_Responses1[[#This Row],[WaktuTempuh]:[Keamanan]])</f>
        <v>10</v>
      </c>
      <c r="Z198" s="5">
        <v>2</v>
      </c>
      <c r="AA198" s="5">
        <v>2</v>
      </c>
      <c r="AB198" s="5">
        <v>2</v>
      </c>
      <c r="AC198" s="5">
        <v>2</v>
      </c>
      <c r="AD198" s="8">
        <f>SUM(Form_Responses1[[#This Row],[wtp1]:[wtp4]])</f>
        <v>8</v>
      </c>
      <c r="AE198" s="10" t="s">
        <v>228</v>
      </c>
      <c r="AF198" s="8" t="s">
        <v>72</v>
      </c>
    </row>
    <row r="199" spans="1:32" ht="13.2" x14ac:dyDescent="0.25">
      <c r="A199" s="4">
        <v>45801.585069351851</v>
      </c>
      <c r="B199" s="5">
        <v>0</v>
      </c>
      <c r="C199" s="5">
        <v>2</v>
      </c>
      <c r="D199" s="5">
        <v>1</v>
      </c>
      <c r="E199" s="5">
        <v>1</v>
      </c>
      <c r="F199" s="5">
        <v>3</v>
      </c>
      <c r="G199" s="5">
        <v>5</v>
      </c>
      <c r="H199" s="5" t="s">
        <v>80</v>
      </c>
      <c r="I199" s="5">
        <v>2</v>
      </c>
      <c r="J199" s="5" t="s">
        <v>25</v>
      </c>
      <c r="K199" s="5" t="s">
        <v>16</v>
      </c>
      <c r="L199" s="5" t="s">
        <v>99</v>
      </c>
      <c r="M199" s="5">
        <v>1</v>
      </c>
      <c r="N199" s="5" t="s">
        <v>17</v>
      </c>
      <c r="O199" s="5" t="s">
        <v>18</v>
      </c>
      <c r="P199" s="5">
        <v>6000</v>
      </c>
      <c r="Q199" s="5">
        <v>2</v>
      </c>
      <c r="R199" s="5">
        <v>2</v>
      </c>
      <c r="S199" s="5">
        <v>2</v>
      </c>
      <c r="T199" s="5">
        <f>SUM(Form_Responses1[[#This Row],[ChoiceSet1]:[ChoiceSet3]])</f>
        <v>6</v>
      </c>
      <c r="U199" s="29">
        <v>4</v>
      </c>
      <c r="V199" s="29">
        <v>3</v>
      </c>
      <c r="W199" s="29">
        <v>2</v>
      </c>
      <c r="X199" s="29">
        <v>1</v>
      </c>
      <c r="Y199" s="5">
        <f>SUM(Form_Responses1[[#This Row],[WaktuTempuh]:[Keamanan]])</f>
        <v>10</v>
      </c>
      <c r="Z199" s="5">
        <v>1</v>
      </c>
      <c r="AA199" s="5">
        <v>1</v>
      </c>
      <c r="AB199" s="5">
        <v>1</v>
      </c>
      <c r="AC199" s="5">
        <v>1</v>
      </c>
      <c r="AD199" s="8">
        <f>SUM(Form_Responses1[[#This Row],[wtp1]:[wtp4]])</f>
        <v>4</v>
      </c>
      <c r="AE199" s="11" t="s">
        <v>229</v>
      </c>
      <c r="AF199" s="5" t="s">
        <v>72</v>
      </c>
    </row>
    <row r="200" spans="1:32" ht="13.2" x14ac:dyDescent="0.25">
      <c r="A200" s="7">
        <v>45801.595317013889</v>
      </c>
      <c r="B200" s="8">
        <v>0</v>
      </c>
      <c r="C200" s="8">
        <v>2</v>
      </c>
      <c r="D200" s="8">
        <v>2</v>
      </c>
      <c r="E200" s="8">
        <v>2</v>
      </c>
      <c r="F200" s="8">
        <v>3</v>
      </c>
      <c r="G200" s="8">
        <v>1</v>
      </c>
      <c r="H200" s="8" t="s">
        <v>14</v>
      </c>
      <c r="I200" s="8">
        <v>2</v>
      </c>
      <c r="J200" s="8" t="s">
        <v>25</v>
      </c>
      <c r="K200" s="8" t="s">
        <v>16</v>
      </c>
      <c r="L200" s="8" t="s">
        <v>70</v>
      </c>
      <c r="M200" s="8">
        <v>1</v>
      </c>
      <c r="N200" s="8" t="s">
        <v>90</v>
      </c>
      <c r="O200" s="8" t="s">
        <v>18</v>
      </c>
      <c r="P200" s="8">
        <v>9000</v>
      </c>
      <c r="Q200" s="8">
        <v>2</v>
      </c>
      <c r="R200" s="8">
        <v>1</v>
      </c>
      <c r="S200" s="8">
        <v>1</v>
      </c>
      <c r="T200" s="8">
        <f>SUM(Form_Responses1[[#This Row],[ChoiceSet1]:[ChoiceSet3]])</f>
        <v>4</v>
      </c>
      <c r="U200" s="23">
        <v>4</v>
      </c>
      <c r="V200" s="23">
        <v>3</v>
      </c>
      <c r="W200" s="23">
        <v>1</v>
      </c>
      <c r="X200" s="23">
        <v>2</v>
      </c>
      <c r="Y200" s="5">
        <f>SUM(Form_Responses1[[#This Row],[WaktuTempuh]:[Keamanan]])</f>
        <v>10</v>
      </c>
      <c r="Z200" s="5">
        <v>2</v>
      </c>
      <c r="AA200" s="5">
        <v>2</v>
      </c>
      <c r="AB200" s="5">
        <v>1</v>
      </c>
      <c r="AC200" s="5">
        <v>2</v>
      </c>
      <c r="AD200" s="8">
        <f>SUM(Form_Responses1[[#This Row],[wtp1]:[wtp4]])</f>
        <v>7</v>
      </c>
      <c r="AE200" s="10" t="s">
        <v>230</v>
      </c>
      <c r="AF200" s="8" t="s">
        <v>72</v>
      </c>
    </row>
    <row r="201" spans="1:32" ht="13.2" x14ac:dyDescent="0.25">
      <c r="A201" s="4">
        <v>45801.598155046297</v>
      </c>
      <c r="B201" s="5">
        <v>0</v>
      </c>
      <c r="C201" s="5">
        <v>2</v>
      </c>
      <c r="D201" s="5">
        <v>1</v>
      </c>
      <c r="E201" s="5">
        <v>1</v>
      </c>
      <c r="F201" s="5">
        <v>5</v>
      </c>
      <c r="G201" s="5">
        <v>3</v>
      </c>
      <c r="H201" s="5" t="s">
        <v>21</v>
      </c>
      <c r="I201" s="5">
        <v>2</v>
      </c>
      <c r="J201" s="5" t="s">
        <v>25</v>
      </c>
      <c r="K201" s="5" t="s">
        <v>23</v>
      </c>
      <c r="L201" s="8" t="s">
        <v>76</v>
      </c>
      <c r="M201" s="5">
        <v>3</v>
      </c>
      <c r="N201" s="5" t="s">
        <v>90</v>
      </c>
      <c r="O201" s="5" t="s">
        <v>18</v>
      </c>
      <c r="P201" s="5">
        <v>9000</v>
      </c>
      <c r="Q201" s="5">
        <v>2</v>
      </c>
      <c r="R201" s="5">
        <v>2</v>
      </c>
      <c r="S201" s="5">
        <v>2</v>
      </c>
      <c r="T201" s="5">
        <f>SUM(Form_Responses1[[#This Row],[ChoiceSet1]:[ChoiceSet3]])</f>
        <v>6</v>
      </c>
      <c r="U201" s="23">
        <v>1</v>
      </c>
      <c r="V201" s="23">
        <v>4</v>
      </c>
      <c r="W201" s="23">
        <v>3</v>
      </c>
      <c r="X201" s="23">
        <v>2</v>
      </c>
      <c r="Y201" s="5">
        <f>SUM(Form_Responses1[[#This Row],[WaktuTempuh]:[Keamanan]])</f>
        <v>10</v>
      </c>
      <c r="Z201" s="5">
        <v>3</v>
      </c>
      <c r="AA201" s="5">
        <v>3</v>
      </c>
      <c r="AB201" s="5">
        <v>3</v>
      </c>
      <c r="AC201" s="5">
        <v>3</v>
      </c>
      <c r="AD201" s="8">
        <f>SUM(Form_Responses1[[#This Row],[wtp1]:[wtp4]])</f>
        <v>12</v>
      </c>
      <c r="AE201" s="11" t="s">
        <v>231</v>
      </c>
      <c r="AF201" s="5" t="s">
        <v>72</v>
      </c>
    </row>
    <row r="202" spans="1:32" ht="13.2" x14ac:dyDescent="0.25">
      <c r="A202" s="7">
        <v>45801.679841203702</v>
      </c>
      <c r="B202" s="8">
        <v>0</v>
      </c>
      <c r="C202" s="8">
        <v>1</v>
      </c>
      <c r="D202" s="8">
        <v>2</v>
      </c>
      <c r="E202" s="8">
        <v>2</v>
      </c>
      <c r="F202" s="8">
        <v>4</v>
      </c>
      <c r="G202" s="8">
        <v>3</v>
      </c>
      <c r="H202" s="8" t="s">
        <v>14</v>
      </c>
      <c r="I202" s="8">
        <v>2</v>
      </c>
      <c r="J202" s="8" t="s">
        <v>25</v>
      </c>
      <c r="K202" s="8" t="s">
        <v>16</v>
      </c>
      <c r="L202" s="8" t="s">
        <v>24</v>
      </c>
      <c r="M202" s="8">
        <v>1</v>
      </c>
      <c r="N202" s="8" t="s">
        <v>27</v>
      </c>
      <c r="O202" s="8" t="s">
        <v>20</v>
      </c>
      <c r="P202" s="8">
        <v>9000</v>
      </c>
      <c r="Q202" s="8">
        <v>2</v>
      </c>
      <c r="R202" s="8">
        <v>2</v>
      </c>
      <c r="S202" s="8">
        <v>2</v>
      </c>
      <c r="T202" s="8">
        <f>SUM(Form_Responses1[[#This Row],[ChoiceSet1]:[ChoiceSet3]])</f>
        <v>6</v>
      </c>
      <c r="U202" s="23">
        <v>4</v>
      </c>
      <c r="V202" s="23">
        <v>3</v>
      </c>
      <c r="W202" s="23">
        <v>1</v>
      </c>
      <c r="X202" s="23">
        <v>2</v>
      </c>
      <c r="Y202" s="5">
        <f>SUM(Form_Responses1[[#This Row],[WaktuTempuh]:[Keamanan]])</f>
        <v>10</v>
      </c>
      <c r="Z202" s="5">
        <v>3</v>
      </c>
      <c r="AA202" s="5">
        <v>2</v>
      </c>
      <c r="AB202" s="5">
        <v>2</v>
      </c>
      <c r="AC202" s="5">
        <v>2</v>
      </c>
      <c r="AD202" s="8">
        <f>SUM(Form_Responses1[[#This Row],[wtp1]:[wtp4]])</f>
        <v>9</v>
      </c>
      <c r="AE202" s="10" t="s">
        <v>232</v>
      </c>
      <c r="AF202" s="8" t="s">
        <v>72</v>
      </c>
    </row>
    <row r="203" spans="1:32" ht="13.2" x14ac:dyDescent="0.25">
      <c r="A203" s="4">
        <v>45801.692169942129</v>
      </c>
      <c r="B203" s="5">
        <v>0</v>
      </c>
      <c r="C203" s="5">
        <v>2</v>
      </c>
      <c r="D203" s="5">
        <v>1</v>
      </c>
      <c r="E203" s="5">
        <v>2</v>
      </c>
      <c r="F203" s="5">
        <v>4</v>
      </c>
      <c r="G203" s="5">
        <v>5</v>
      </c>
      <c r="H203" s="5" t="s">
        <v>21</v>
      </c>
      <c r="I203" s="5">
        <v>2</v>
      </c>
      <c r="J203" s="5" t="s">
        <v>25</v>
      </c>
      <c r="K203" s="5" t="s">
        <v>16</v>
      </c>
      <c r="L203" s="5" t="s">
        <v>99</v>
      </c>
      <c r="M203" s="5">
        <v>1</v>
      </c>
      <c r="N203" s="5" t="s">
        <v>90</v>
      </c>
      <c r="O203" s="5" t="s">
        <v>18</v>
      </c>
      <c r="P203" s="5">
        <v>6000</v>
      </c>
      <c r="Q203" s="5">
        <v>2</v>
      </c>
      <c r="R203" s="5">
        <v>2</v>
      </c>
      <c r="S203" s="5">
        <v>2</v>
      </c>
      <c r="T203" s="5">
        <f>SUM(Form_Responses1[[#This Row],[ChoiceSet1]:[ChoiceSet3]])</f>
        <v>6</v>
      </c>
      <c r="U203" s="22">
        <v>4</v>
      </c>
      <c r="V203" s="22">
        <v>2</v>
      </c>
      <c r="W203" s="22">
        <v>1</v>
      </c>
      <c r="X203" s="22">
        <v>3</v>
      </c>
      <c r="Y203" s="5">
        <f>SUM(Form_Responses1[[#This Row],[WaktuTempuh]:[Keamanan]])</f>
        <v>10</v>
      </c>
      <c r="Z203" s="5">
        <v>1</v>
      </c>
      <c r="AA203" s="5">
        <v>1</v>
      </c>
      <c r="AB203" s="5">
        <v>1</v>
      </c>
      <c r="AC203" s="5">
        <v>1</v>
      </c>
      <c r="AD203" s="8">
        <f>SUM(Form_Responses1[[#This Row],[wtp1]:[wtp4]])</f>
        <v>4</v>
      </c>
      <c r="AE203" s="11" t="s">
        <v>233</v>
      </c>
      <c r="AF203" s="5" t="s">
        <v>72</v>
      </c>
    </row>
    <row r="204" spans="1:32" ht="13.2" x14ac:dyDescent="0.25">
      <c r="A204" s="7">
        <v>45801.718332627315</v>
      </c>
      <c r="B204" s="8">
        <v>0</v>
      </c>
      <c r="C204" s="8">
        <v>3</v>
      </c>
      <c r="D204" s="8">
        <v>2</v>
      </c>
      <c r="E204" s="8">
        <v>1</v>
      </c>
      <c r="F204" s="8">
        <v>3</v>
      </c>
      <c r="G204" s="8">
        <v>5</v>
      </c>
      <c r="H204" s="8" t="s">
        <v>21</v>
      </c>
      <c r="I204" s="8">
        <v>2</v>
      </c>
      <c r="J204" s="8" t="s">
        <v>25</v>
      </c>
      <c r="K204" s="8" t="s">
        <v>16</v>
      </c>
      <c r="L204" s="8" t="s">
        <v>70</v>
      </c>
      <c r="M204" s="8">
        <v>1</v>
      </c>
      <c r="N204" s="8" t="s">
        <v>17</v>
      </c>
      <c r="O204" s="8" t="s">
        <v>18</v>
      </c>
      <c r="P204" s="8">
        <v>6000</v>
      </c>
      <c r="Q204" s="8">
        <v>1</v>
      </c>
      <c r="R204" s="8">
        <v>2</v>
      </c>
      <c r="S204" s="8">
        <v>1</v>
      </c>
      <c r="T204" s="8">
        <f>SUM(Form_Responses1[[#This Row],[ChoiceSet1]:[ChoiceSet3]])</f>
        <v>4</v>
      </c>
      <c r="U204" s="23">
        <v>1</v>
      </c>
      <c r="V204" s="23">
        <v>4</v>
      </c>
      <c r="W204" s="23">
        <v>3</v>
      </c>
      <c r="X204" s="23">
        <v>2</v>
      </c>
      <c r="Y204" s="5">
        <f>SUM(Form_Responses1[[#This Row],[WaktuTempuh]:[Keamanan]])</f>
        <v>10</v>
      </c>
      <c r="Z204" s="5">
        <v>4</v>
      </c>
      <c r="AA204" s="5">
        <v>4</v>
      </c>
      <c r="AB204" s="5">
        <v>3</v>
      </c>
      <c r="AC204" s="5">
        <v>1</v>
      </c>
      <c r="AD204" s="8">
        <f>SUM(Form_Responses1[[#This Row],[wtp1]:[wtp4]])</f>
        <v>12</v>
      </c>
      <c r="AE204" s="10" t="s">
        <v>234</v>
      </c>
      <c r="AF204" s="8" t="s">
        <v>72</v>
      </c>
    </row>
    <row r="205" spans="1:32" ht="13.2" x14ac:dyDescent="0.25">
      <c r="A205" s="4">
        <v>45801.746453773143</v>
      </c>
      <c r="B205" s="5">
        <v>0</v>
      </c>
      <c r="C205" s="5">
        <v>1</v>
      </c>
      <c r="D205" s="5">
        <v>2</v>
      </c>
      <c r="E205" s="5">
        <v>2</v>
      </c>
      <c r="F205" s="5">
        <v>3</v>
      </c>
      <c r="G205" s="5">
        <v>2</v>
      </c>
      <c r="H205" s="5" t="s">
        <v>14</v>
      </c>
      <c r="I205" s="5">
        <v>2</v>
      </c>
      <c r="J205" s="5" t="s">
        <v>26</v>
      </c>
      <c r="K205" s="5" t="s">
        <v>23</v>
      </c>
      <c r="L205" s="5" t="s">
        <v>106</v>
      </c>
      <c r="M205" s="5">
        <v>2</v>
      </c>
      <c r="N205" s="5" t="s">
        <v>90</v>
      </c>
      <c r="O205" s="5" t="s">
        <v>20</v>
      </c>
      <c r="P205" s="5">
        <v>9000</v>
      </c>
      <c r="Q205" s="5">
        <v>1</v>
      </c>
      <c r="R205" s="5">
        <v>2</v>
      </c>
      <c r="S205" s="5">
        <v>2</v>
      </c>
      <c r="T205" s="5">
        <f>SUM(Form_Responses1[[#This Row],[ChoiceSet1]:[ChoiceSet3]])</f>
        <v>5</v>
      </c>
      <c r="U205" s="22">
        <v>4</v>
      </c>
      <c r="V205" s="22">
        <v>1</v>
      </c>
      <c r="W205" s="22">
        <v>2</v>
      </c>
      <c r="X205" s="22">
        <v>3</v>
      </c>
      <c r="Y205" s="5">
        <f>SUM(Form_Responses1[[#This Row],[WaktuTempuh]:[Keamanan]])</f>
        <v>10</v>
      </c>
      <c r="Z205" s="5">
        <v>1</v>
      </c>
      <c r="AA205" s="5">
        <v>1</v>
      </c>
      <c r="AB205" s="5">
        <v>1</v>
      </c>
      <c r="AC205" s="5">
        <v>1</v>
      </c>
      <c r="AD205" s="8">
        <f>SUM(Form_Responses1[[#This Row],[wtp1]:[wtp4]])</f>
        <v>4</v>
      </c>
      <c r="AE205" s="11" t="s">
        <v>235</v>
      </c>
      <c r="AF205" s="5" t="s">
        <v>72</v>
      </c>
    </row>
    <row r="206" spans="1:32" ht="13.2" x14ac:dyDescent="0.25">
      <c r="A206" s="7">
        <v>45801.751583368052</v>
      </c>
      <c r="B206" s="8">
        <v>0</v>
      </c>
      <c r="C206" s="8">
        <v>2</v>
      </c>
      <c r="D206" s="8">
        <v>1</v>
      </c>
      <c r="E206" s="8">
        <v>1</v>
      </c>
      <c r="F206" s="8">
        <v>4</v>
      </c>
      <c r="G206" s="8">
        <v>3</v>
      </c>
      <c r="H206" s="8" t="s">
        <v>21</v>
      </c>
      <c r="I206" s="8">
        <v>2</v>
      </c>
      <c r="J206" s="8" t="s">
        <v>15</v>
      </c>
      <c r="K206" s="8" t="s">
        <v>16</v>
      </c>
      <c r="L206" s="8" t="s">
        <v>106</v>
      </c>
      <c r="M206" s="8">
        <v>2</v>
      </c>
      <c r="N206" s="8" t="s">
        <v>90</v>
      </c>
      <c r="O206" s="8" t="s">
        <v>20</v>
      </c>
      <c r="P206" s="8">
        <v>6000</v>
      </c>
      <c r="Q206" s="8">
        <v>1</v>
      </c>
      <c r="R206" s="8">
        <v>1</v>
      </c>
      <c r="S206" s="8">
        <v>2</v>
      </c>
      <c r="T206" s="8">
        <f>SUM(Form_Responses1[[#This Row],[ChoiceSet1]:[ChoiceSet3]])</f>
        <v>4</v>
      </c>
      <c r="U206" s="29">
        <v>4</v>
      </c>
      <c r="V206" s="29">
        <v>3</v>
      </c>
      <c r="W206" s="29">
        <v>2</v>
      </c>
      <c r="X206" s="29">
        <v>1</v>
      </c>
      <c r="Y206" s="5">
        <f>SUM(Form_Responses1[[#This Row],[WaktuTempuh]:[Keamanan]])</f>
        <v>10</v>
      </c>
      <c r="Z206" s="5">
        <v>1</v>
      </c>
      <c r="AA206" s="5">
        <v>1</v>
      </c>
      <c r="AB206" s="5">
        <v>1</v>
      </c>
      <c r="AC206" s="5">
        <v>1</v>
      </c>
      <c r="AD206" s="8">
        <f>SUM(Form_Responses1[[#This Row],[wtp1]:[wtp4]])</f>
        <v>4</v>
      </c>
      <c r="AE206" s="10" t="s">
        <v>236</v>
      </c>
      <c r="AF206" s="8" t="s">
        <v>72</v>
      </c>
    </row>
    <row r="207" spans="1:32" ht="13.2" x14ac:dyDescent="0.25">
      <c r="A207" s="4">
        <v>45801.779933032405</v>
      </c>
      <c r="B207" s="5">
        <v>0</v>
      </c>
      <c r="C207" s="5">
        <v>2</v>
      </c>
      <c r="D207" s="5">
        <v>2</v>
      </c>
      <c r="E207" s="5">
        <v>1</v>
      </c>
      <c r="F207" s="5">
        <v>3</v>
      </c>
      <c r="G207" s="5">
        <v>5</v>
      </c>
      <c r="H207" s="5" t="s">
        <v>21</v>
      </c>
      <c r="I207" s="5">
        <v>2</v>
      </c>
      <c r="J207" s="5" t="s">
        <v>15</v>
      </c>
      <c r="K207" s="5" t="s">
        <v>16</v>
      </c>
      <c r="L207" s="5" t="s">
        <v>74</v>
      </c>
      <c r="M207" s="5">
        <v>1</v>
      </c>
      <c r="N207" s="5" t="s">
        <v>90</v>
      </c>
      <c r="O207" s="5" t="s">
        <v>34</v>
      </c>
      <c r="P207" s="5">
        <v>9000</v>
      </c>
      <c r="Q207" s="5">
        <v>2</v>
      </c>
      <c r="R207" s="5">
        <v>2</v>
      </c>
      <c r="S207" s="5">
        <v>2</v>
      </c>
      <c r="T207" s="5">
        <f>SUM(Form_Responses1[[#This Row],[ChoiceSet1]:[ChoiceSet3]])</f>
        <v>6</v>
      </c>
      <c r="U207" s="22">
        <v>2</v>
      </c>
      <c r="V207" s="22">
        <v>4</v>
      </c>
      <c r="W207" s="22">
        <v>3</v>
      </c>
      <c r="X207" s="22">
        <v>1</v>
      </c>
      <c r="Y207" s="5">
        <f>SUM(Form_Responses1[[#This Row],[WaktuTempuh]:[Keamanan]])</f>
        <v>10</v>
      </c>
      <c r="Z207" s="5">
        <v>3</v>
      </c>
      <c r="AA207" s="5">
        <v>3</v>
      </c>
      <c r="AB207" s="5">
        <v>3</v>
      </c>
      <c r="AC207" s="5">
        <v>3</v>
      </c>
      <c r="AD207" s="8">
        <f>SUM(Form_Responses1[[#This Row],[wtp1]:[wtp4]])</f>
        <v>12</v>
      </c>
      <c r="AE207" s="11" t="s">
        <v>237</v>
      </c>
      <c r="AF207" s="5" t="s">
        <v>72</v>
      </c>
    </row>
    <row r="208" spans="1:32" ht="13.2" x14ac:dyDescent="0.25">
      <c r="A208" s="7">
        <v>45801.802389097225</v>
      </c>
      <c r="B208" s="8">
        <v>0</v>
      </c>
      <c r="C208" s="8">
        <v>2</v>
      </c>
      <c r="D208" s="8">
        <v>2</v>
      </c>
      <c r="E208" s="8">
        <v>1</v>
      </c>
      <c r="F208" s="8">
        <v>4</v>
      </c>
      <c r="G208" s="8">
        <v>4</v>
      </c>
      <c r="H208" s="8" t="s">
        <v>21</v>
      </c>
      <c r="I208" s="8">
        <v>2</v>
      </c>
      <c r="J208" s="8" t="s">
        <v>15</v>
      </c>
      <c r="K208" s="8" t="s">
        <v>16</v>
      </c>
      <c r="L208" s="8" t="s">
        <v>74</v>
      </c>
      <c r="M208" s="8">
        <v>2</v>
      </c>
      <c r="N208" s="8" t="s">
        <v>17</v>
      </c>
      <c r="O208" s="8" t="s">
        <v>20</v>
      </c>
      <c r="P208" s="8">
        <v>9000</v>
      </c>
      <c r="Q208" s="8">
        <v>2</v>
      </c>
      <c r="R208" s="8">
        <v>1</v>
      </c>
      <c r="S208" s="8">
        <v>2</v>
      </c>
      <c r="T208" s="8">
        <f>SUM(Form_Responses1[[#This Row],[ChoiceSet1]:[ChoiceSet3]])</f>
        <v>5</v>
      </c>
      <c r="U208" s="23">
        <v>4</v>
      </c>
      <c r="V208" s="23">
        <v>3</v>
      </c>
      <c r="W208" s="23">
        <v>1</v>
      </c>
      <c r="X208" s="23">
        <v>2</v>
      </c>
      <c r="Y208" s="5">
        <f>SUM(Form_Responses1[[#This Row],[WaktuTempuh]:[Keamanan]])</f>
        <v>10</v>
      </c>
      <c r="Z208" s="5">
        <v>1</v>
      </c>
      <c r="AA208" s="5">
        <v>1</v>
      </c>
      <c r="AB208" s="5">
        <v>1</v>
      </c>
      <c r="AC208" s="5">
        <v>2</v>
      </c>
      <c r="AD208" s="8">
        <f>SUM(Form_Responses1[[#This Row],[wtp1]:[wtp4]])</f>
        <v>5</v>
      </c>
      <c r="AE208" s="10" t="s">
        <v>238</v>
      </c>
      <c r="AF208" s="8" t="s">
        <v>72</v>
      </c>
    </row>
    <row r="209" spans="1:32" ht="13.2" x14ac:dyDescent="0.25">
      <c r="A209" s="4">
        <v>45801.824378263889</v>
      </c>
      <c r="B209" s="5">
        <v>0</v>
      </c>
      <c r="C209" s="5">
        <v>2</v>
      </c>
      <c r="D209" s="5">
        <v>1</v>
      </c>
      <c r="E209" s="5">
        <v>2</v>
      </c>
      <c r="F209" s="5">
        <v>4</v>
      </c>
      <c r="G209" s="5">
        <v>5</v>
      </c>
      <c r="H209" s="5" t="s">
        <v>21</v>
      </c>
      <c r="I209" s="5">
        <v>2</v>
      </c>
      <c r="J209" s="5" t="s">
        <v>25</v>
      </c>
      <c r="K209" s="5" t="s">
        <v>23</v>
      </c>
      <c r="L209" s="19" t="s">
        <v>443</v>
      </c>
      <c r="M209" s="5">
        <v>2</v>
      </c>
      <c r="N209" s="5" t="s">
        <v>17</v>
      </c>
      <c r="O209" s="5" t="s">
        <v>18</v>
      </c>
      <c r="P209" s="5">
        <v>6000</v>
      </c>
      <c r="Q209" s="5">
        <v>2</v>
      </c>
      <c r="R209" s="5">
        <v>1</v>
      </c>
      <c r="S209" s="5">
        <v>2</v>
      </c>
      <c r="T209" s="5">
        <f>SUM(Form_Responses1[[#This Row],[ChoiceSet1]:[ChoiceSet3]])</f>
        <v>5</v>
      </c>
      <c r="U209" s="22">
        <v>4</v>
      </c>
      <c r="V209" s="22">
        <v>3</v>
      </c>
      <c r="W209" s="22">
        <v>1</v>
      </c>
      <c r="X209" s="22">
        <v>2</v>
      </c>
      <c r="Y209" s="5">
        <f>SUM(Form_Responses1[[#This Row],[WaktuTempuh]:[Keamanan]])</f>
        <v>10</v>
      </c>
      <c r="Z209" s="5">
        <v>2</v>
      </c>
      <c r="AA209" s="5">
        <v>2</v>
      </c>
      <c r="AB209" s="5">
        <v>2</v>
      </c>
      <c r="AC209" s="5">
        <v>3</v>
      </c>
      <c r="AD209" s="8">
        <f>SUM(Form_Responses1[[#This Row],[wtp1]:[wtp4]])</f>
        <v>9</v>
      </c>
      <c r="AE209" s="11" t="s">
        <v>239</v>
      </c>
      <c r="AF209" s="5" t="s">
        <v>72</v>
      </c>
    </row>
    <row r="210" spans="1:32" ht="13.2" x14ac:dyDescent="0.25">
      <c r="A210" s="7">
        <v>45802.192334178239</v>
      </c>
      <c r="B210" s="8">
        <v>0</v>
      </c>
      <c r="C210" s="8">
        <v>2</v>
      </c>
      <c r="D210" s="8">
        <v>2</v>
      </c>
      <c r="E210" s="8">
        <v>1</v>
      </c>
      <c r="F210" s="8">
        <v>3</v>
      </c>
      <c r="G210" s="8">
        <v>5</v>
      </c>
      <c r="H210" s="8" t="s">
        <v>21</v>
      </c>
      <c r="I210" s="8">
        <v>2</v>
      </c>
      <c r="J210" s="8" t="s">
        <v>25</v>
      </c>
      <c r="K210" s="8" t="s">
        <v>23</v>
      </c>
      <c r="L210" s="8" t="s">
        <v>70</v>
      </c>
      <c r="M210" s="8">
        <v>1</v>
      </c>
      <c r="N210" s="8" t="s">
        <v>90</v>
      </c>
      <c r="O210" s="8" t="s">
        <v>20</v>
      </c>
      <c r="P210" s="8">
        <v>5000</v>
      </c>
      <c r="Q210" s="8">
        <v>2</v>
      </c>
      <c r="R210" s="8">
        <v>1</v>
      </c>
      <c r="S210" s="8">
        <v>1</v>
      </c>
      <c r="T210" s="8">
        <f>SUM(Form_Responses1[[#This Row],[ChoiceSet1]:[ChoiceSet3]])</f>
        <v>4</v>
      </c>
      <c r="U210" s="23">
        <v>4</v>
      </c>
      <c r="V210" s="23">
        <v>3</v>
      </c>
      <c r="W210" s="23">
        <v>1</v>
      </c>
      <c r="X210" s="23">
        <v>2</v>
      </c>
      <c r="Y210" s="5">
        <f>SUM(Form_Responses1[[#This Row],[WaktuTempuh]:[Keamanan]])</f>
        <v>10</v>
      </c>
      <c r="Z210" s="5">
        <v>2</v>
      </c>
      <c r="AA210" s="5">
        <v>1</v>
      </c>
      <c r="AB210" s="5">
        <v>1</v>
      </c>
      <c r="AC210" s="5">
        <v>1</v>
      </c>
      <c r="AD210" s="8">
        <f>SUM(Form_Responses1[[#This Row],[wtp1]:[wtp4]])</f>
        <v>5</v>
      </c>
      <c r="AE210" s="10" t="s">
        <v>240</v>
      </c>
      <c r="AF210" s="8" t="s">
        <v>72</v>
      </c>
    </row>
    <row r="211" spans="1:32" ht="13.2" x14ac:dyDescent="0.25">
      <c r="A211" s="4">
        <v>45802.24782631945</v>
      </c>
      <c r="B211" s="5">
        <v>0</v>
      </c>
      <c r="C211" s="5">
        <v>3</v>
      </c>
      <c r="D211" s="5">
        <v>1</v>
      </c>
      <c r="E211" s="5">
        <v>1</v>
      </c>
      <c r="F211" s="5">
        <v>3</v>
      </c>
      <c r="G211" s="5">
        <v>5</v>
      </c>
      <c r="H211" s="5" t="s">
        <v>21</v>
      </c>
      <c r="I211" s="5">
        <v>2</v>
      </c>
      <c r="J211" s="5" t="s">
        <v>25</v>
      </c>
      <c r="K211" s="5" t="s">
        <v>23</v>
      </c>
      <c r="L211" s="5" t="s">
        <v>76</v>
      </c>
      <c r="M211" s="5">
        <v>2</v>
      </c>
      <c r="N211" s="5" t="s">
        <v>90</v>
      </c>
      <c r="O211" s="5" t="s">
        <v>18</v>
      </c>
      <c r="P211" s="5">
        <v>9000</v>
      </c>
      <c r="Q211" s="5">
        <v>1</v>
      </c>
      <c r="R211" s="5">
        <v>1</v>
      </c>
      <c r="S211" s="5">
        <v>1</v>
      </c>
      <c r="T211" s="5">
        <f>SUM(Form_Responses1[[#This Row],[ChoiceSet1]:[ChoiceSet3]])</f>
        <v>3</v>
      </c>
      <c r="U211" s="22">
        <v>4</v>
      </c>
      <c r="V211" s="22">
        <v>1</v>
      </c>
      <c r="W211" s="22">
        <v>3</v>
      </c>
      <c r="X211" s="22">
        <v>2</v>
      </c>
      <c r="Y211" s="5">
        <f>SUM(Form_Responses1[[#This Row],[WaktuTempuh]:[Keamanan]])</f>
        <v>10</v>
      </c>
      <c r="Z211" s="5">
        <v>3</v>
      </c>
      <c r="AA211" s="5">
        <v>3</v>
      </c>
      <c r="AB211" s="5">
        <v>3</v>
      </c>
      <c r="AC211" s="5">
        <v>3</v>
      </c>
      <c r="AD211" s="8">
        <f>SUM(Form_Responses1[[#This Row],[wtp1]:[wtp4]])</f>
        <v>12</v>
      </c>
      <c r="AE211" s="11" t="s">
        <v>241</v>
      </c>
      <c r="AF211" s="5" t="s">
        <v>72</v>
      </c>
    </row>
    <row r="212" spans="1:32" ht="13.2" x14ac:dyDescent="0.25">
      <c r="A212" s="7">
        <v>45802.259011886577</v>
      </c>
      <c r="B212" s="8">
        <v>0</v>
      </c>
      <c r="C212" s="8">
        <v>3</v>
      </c>
      <c r="D212" s="8">
        <v>2</v>
      </c>
      <c r="E212" s="8">
        <v>1</v>
      </c>
      <c r="F212" s="8">
        <v>3</v>
      </c>
      <c r="G212" s="8">
        <v>5</v>
      </c>
      <c r="H212" s="8" t="s">
        <v>80</v>
      </c>
      <c r="I212" s="8">
        <v>2</v>
      </c>
      <c r="J212" s="8" t="s">
        <v>15</v>
      </c>
      <c r="K212" s="8" t="s">
        <v>16</v>
      </c>
      <c r="L212" s="8" t="s">
        <v>74</v>
      </c>
      <c r="M212" s="8">
        <v>2</v>
      </c>
      <c r="N212" s="8" t="s">
        <v>17</v>
      </c>
      <c r="O212" s="8" t="s">
        <v>18</v>
      </c>
      <c r="P212" s="8">
        <v>5000</v>
      </c>
      <c r="Q212" s="8">
        <v>1</v>
      </c>
      <c r="R212" s="8">
        <v>1</v>
      </c>
      <c r="S212" s="8">
        <v>1</v>
      </c>
      <c r="T212" s="8">
        <f>SUM(Form_Responses1[[#This Row],[ChoiceSet1]:[ChoiceSet3]])</f>
        <v>3</v>
      </c>
      <c r="U212" s="23">
        <v>4</v>
      </c>
      <c r="V212" s="23">
        <v>2</v>
      </c>
      <c r="W212" s="23">
        <v>3</v>
      </c>
      <c r="X212" s="23">
        <v>1</v>
      </c>
      <c r="Y212" s="5">
        <f>SUM(Form_Responses1[[#This Row],[WaktuTempuh]:[Keamanan]])</f>
        <v>10</v>
      </c>
      <c r="Z212" s="5">
        <v>4</v>
      </c>
      <c r="AA212" s="5">
        <v>4</v>
      </c>
      <c r="AB212" s="5">
        <v>4</v>
      </c>
      <c r="AC212" s="5">
        <v>4</v>
      </c>
      <c r="AD212" s="8">
        <f>SUM(Form_Responses1[[#This Row],[wtp1]:[wtp4]])</f>
        <v>16</v>
      </c>
      <c r="AE212" s="10" t="s">
        <v>242</v>
      </c>
      <c r="AF212" s="8" t="s">
        <v>72</v>
      </c>
    </row>
    <row r="213" spans="1:32" ht="13.2" x14ac:dyDescent="0.25">
      <c r="A213" s="4">
        <v>45802.260069525466</v>
      </c>
      <c r="B213" s="5">
        <v>0</v>
      </c>
      <c r="C213" s="5">
        <v>2</v>
      </c>
      <c r="D213" s="5">
        <v>1</v>
      </c>
      <c r="E213" s="5">
        <v>1</v>
      </c>
      <c r="F213" s="5">
        <v>3</v>
      </c>
      <c r="G213" s="5">
        <v>5</v>
      </c>
      <c r="H213" s="5" t="s">
        <v>21</v>
      </c>
      <c r="I213" s="5">
        <v>2</v>
      </c>
      <c r="J213" s="5" t="s">
        <v>15</v>
      </c>
      <c r="K213" s="5" t="s">
        <v>16</v>
      </c>
      <c r="L213" s="5" t="s">
        <v>24</v>
      </c>
      <c r="M213" s="5">
        <v>1</v>
      </c>
      <c r="N213" s="5" t="s">
        <v>90</v>
      </c>
      <c r="O213" s="5" t="s">
        <v>20</v>
      </c>
      <c r="P213" s="5">
        <v>9000</v>
      </c>
      <c r="Q213" s="5">
        <v>2</v>
      </c>
      <c r="R213" s="5">
        <v>2</v>
      </c>
      <c r="S213" s="5">
        <v>2</v>
      </c>
      <c r="T213" s="5">
        <f>SUM(Form_Responses1[[#This Row],[ChoiceSet1]:[ChoiceSet3]])</f>
        <v>6</v>
      </c>
      <c r="U213" s="22">
        <v>1</v>
      </c>
      <c r="V213" s="22">
        <v>2</v>
      </c>
      <c r="W213" s="22">
        <v>3</v>
      </c>
      <c r="X213" s="22">
        <v>4</v>
      </c>
      <c r="Y213" s="5">
        <f>SUM(Form_Responses1[[#This Row],[WaktuTempuh]:[Keamanan]])</f>
        <v>10</v>
      </c>
      <c r="Z213" s="5">
        <v>2</v>
      </c>
      <c r="AA213" s="5">
        <v>2</v>
      </c>
      <c r="AB213" s="5">
        <v>2</v>
      </c>
      <c r="AC213" s="5">
        <v>2</v>
      </c>
      <c r="AD213" s="8">
        <f>SUM(Form_Responses1[[#This Row],[wtp1]:[wtp4]])</f>
        <v>8</v>
      </c>
      <c r="AE213" s="11" t="s">
        <v>243</v>
      </c>
      <c r="AF213" s="5" t="s">
        <v>72</v>
      </c>
    </row>
    <row r="214" spans="1:32" ht="13.2" x14ac:dyDescent="0.25">
      <c r="A214" s="7">
        <v>45802.284750208331</v>
      </c>
      <c r="B214" s="8">
        <v>0</v>
      </c>
      <c r="C214" s="8">
        <v>2</v>
      </c>
      <c r="D214" s="8">
        <v>1</v>
      </c>
      <c r="E214" s="8">
        <v>2</v>
      </c>
      <c r="F214" s="8">
        <v>3</v>
      </c>
      <c r="G214" s="8">
        <v>3</v>
      </c>
      <c r="H214" s="8" t="s">
        <v>14</v>
      </c>
      <c r="I214" s="8">
        <v>2</v>
      </c>
      <c r="J214" s="8" t="s">
        <v>48</v>
      </c>
      <c r="K214" s="8" t="s">
        <v>16</v>
      </c>
      <c r="L214" s="8" t="s">
        <v>74</v>
      </c>
      <c r="M214" s="8">
        <v>2</v>
      </c>
      <c r="N214" s="8" t="s">
        <v>17</v>
      </c>
      <c r="O214" s="8" t="s">
        <v>18</v>
      </c>
      <c r="P214" s="8">
        <v>6000</v>
      </c>
      <c r="Q214" s="8">
        <v>2</v>
      </c>
      <c r="R214" s="8">
        <v>1</v>
      </c>
      <c r="S214" s="8">
        <v>1</v>
      </c>
      <c r="T214" s="8">
        <f>SUM(Form_Responses1[[#This Row],[ChoiceSet1]:[ChoiceSet3]])</f>
        <v>4</v>
      </c>
      <c r="U214" s="23">
        <v>4</v>
      </c>
      <c r="V214" s="23">
        <v>2</v>
      </c>
      <c r="W214" s="23">
        <v>1</v>
      </c>
      <c r="X214" s="23">
        <v>3</v>
      </c>
      <c r="Y214" s="5">
        <f>SUM(Form_Responses1[[#This Row],[WaktuTempuh]:[Keamanan]])</f>
        <v>10</v>
      </c>
      <c r="Z214" s="5">
        <v>2</v>
      </c>
      <c r="AA214" s="5">
        <v>2</v>
      </c>
      <c r="AB214" s="5">
        <v>1</v>
      </c>
      <c r="AC214" s="5">
        <v>1</v>
      </c>
      <c r="AD214" s="8">
        <f>SUM(Form_Responses1[[#This Row],[wtp1]:[wtp4]])</f>
        <v>6</v>
      </c>
      <c r="AE214" s="10" t="s">
        <v>244</v>
      </c>
      <c r="AF214" s="8" t="s">
        <v>72</v>
      </c>
    </row>
    <row r="215" spans="1:32" ht="13.2" x14ac:dyDescent="0.25">
      <c r="A215" s="4">
        <v>45802.288932557873</v>
      </c>
      <c r="B215" s="5">
        <v>0</v>
      </c>
      <c r="C215" s="5">
        <v>2</v>
      </c>
      <c r="D215" s="5">
        <v>2</v>
      </c>
      <c r="E215" s="5">
        <v>1</v>
      </c>
      <c r="F215" s="5">
        <v>6</v>
      </c>
      <c r="G215" s="5">
        <v>3</v>
      </c>
      <c r="H215" s="5" t="s">
        <v>80</v>
      </c>
      <c r="I215" s="5">
        <v>2</v>
      </c>
      <c r="J215" s="5" t="s">
        <v>15</v>
      </c>
      <c r="K215" s="5" t="s">
        <v>23</v>
      </c>
      <c r="L215" s="8" t="s">
        <v>70</v>
      </c>
      <c r="M215" s="5">
        <v>2</v>
      </c>
      <c r="N215" s="5" t="s">
        <v>17</v>
      </c>
      <c r="O215" s="5" t="s">
        <v>18</v>
      </c>
      <c r="P215" s="5">
        <v>6000</v>
      </c>
      <c r="Q215" s="5">
        <v>2</v>
      </c>
      <c r="R215" s="5">
        <v>1</v>
      </c>
      <c r="S215" s="5">
        <v>2</v>
      </c>
      <c r="T215" s="5">
        <f>SUM(Form_Responses1[[#This Row],[ChoiceSet1]:[ChoiceSet3]])</f>
        <v>5</v>
      </c>
      <c r="U215" s="22">
        <v>4</v>
      </c>
      <c r="V215" s="22">
        <v>1</v>
      </c>
      <c r="W215" s="22">
        <v>4</v>
      </c>
      <c r="X215" s="22">
        <v>4</v>
      </c>
      <c r="Y215" s="5">
        <f>SUM(Form_Responses1[[#This Row],[WaktuTempuh]:[Keamanan]])</f>
        <v>13</v>
      </c>
      <c r="Z215" s="5">
        <v>1</v>
      </c>
      <c r="AA215" s="5">
        <v>1</v>
      </c>
      <c r="AB215" s="5">
        <v>1</v>
      </c>
      <c r="AC215" s="5">
        <v>1</v>
      </c>
      <c r="AD215" s="8">
        <f>SUM(Form_Responses1[[#This Row],[wtp1]:[wtp4]])</f>
        <v>4</v>
      </c>
      <c r="AE215" s="11" t="s">
        <v>245</v>
      </c>
      <c r="AF215" s="5" t="s">
        <v>72</v>
      </c>
    </row>
    <row r="216" spans="1:32" ht="13.2" x14ac:dyDescent="0.25">
      <c r="A216" s="7">
        <v>45802.295120324074</v>
      </c>
      <c r="B216" s="8">
        <v>0</v>
      </c>
      <c r="C216" s="8">
        <v>2</v>
      </c>
      <c r="D216" s="8">
        <v>1</v>
      </c>
      <c r="E216" s="8">
        <v>1</v>
      </c>
      <c r="F216" s="8">
        <v>6</v>
      </c>
      <c r="G216" s="8">
        <v>1</v>
      </c>
      <c r="H216" s="8" t="s">
        <v>21</v>
      </c>
      <c r="I216" s="8">
        <v>2</v>
      </c>
      <c r="J216" s="8" t="s">
        <v>25</v>
      </c>
      <c r="K216" s="8" t="s">
        <v>16</v>
      </c>
      <c r="L216" s="8" t="s">
        <v>84</v>
      </c>
      <c r="M216" s="8">
        <v>2</v>
      </c>
      <c r="N216" s="8" t="s">
        <v>90</v>
      </c>
      <c r="O216" s="8" t="s">
        <v>18</v>
      </c>
      <c r="P216" s="8">
        <v>9000</v>
      </c>
      <c r="Q216" s="8">
        <v>2</v>
      </c>
      <c r="R216" s="8">
        <v>2</v>
      </c>
      <c r="S216" s="8">
        <v>2</v>
      </c>
      <c r="T216" s="8">
        <f>SUM(Form_Responses1[[#This Row],[ChoiceSet1]:[ChoiceSet3]])</f>
        <v>6</v>
      </c>
      <c r="U216" s="23">
        <v>1</v>
      </c>
      <c r="V216" s="23">
        <v>4</v>
      </c>
      <c r="W216" s="23">
        <v>3</v>
      </c>
      <c r="X216" s="23">
        <v>2</v>
      </c>
      <c r="Y216" s="5">
        <f>SUM(Form_Responses1[[#This Row],[WaktuTempuh]:[Keamanan]])</f>
        <v>10</v>
      </c>
      <c r="Z216" s="5">
        <v>3</v>
      </c>
      <c r="AA216" s="5">
        <v>3</v>
      </c>
      <c r="AB216" s="5">
        <v>3</v>
      </c>
      <c r="AC216" s="5">
        <v>3</v>
      </c>
      <c r="AD216" s="8">
        <f>SUM(Form_Responses1[[#This Row],[wtp1]:[wtp4]])</f>
        <v>12</v>
      </c>
      <c r="AE216" s="10" t="s">
        <v>246</v>
      </c>
      <c r="AF216" s="8" t="s">
        <v>72</v>
      </c>
    </row>
    <row r="217" spans="1:32" ht="13.2" x14ac:dyDescent="0.25">
      <c r="A217" s="4">
        <v>45802.317013900465</v>
      </c>
      <c r="B217" s="5">
        <v>0</v>
      </c>
      <c r="C217" s="5">
        <v>3</v>
      </c>
      <c r="D217" s="5">
        <v>1</v>
      </c>
      <c r="E217" s="5">
        <v>1</v>
      </c>
      <c r="F217" s="5">
        <v>3</v>
      </c>
      <c r="G217" s="5">
        <v>5</v>
      </c>
      <c r="H217" s="5" t="s">
        <v>21</v>
      </c>
      <c r="I217" s="5">
        <v>2</v>
      </c>
      <c r="J217" s="5" t="s">
        <v>73</v>
      </c>
      <c r="K217" s="5" t="s">
        <v>23</v>
      </c>
      <c r="L217" s="8" t="s">
        <v>74</v>
      </c>
      <c r="M217" s="5">
        <v>2</v>
      </c>
      <c r="N217" s="5" t="s">
        <v>17</v>
      </c>
      <c r="O217" s="5" t="s">
        <v>34</v>
      </c>
      <c r="P217" s="5">
        <v>6000</v>
      </c>
      <c r="Q217" s="5">
        <v>2</v>
      </c>
      <c r="R217" s="5">
        <v>1</v>
      </c>
      <c r="S217" s="5">
        <v>2</v>
      </c>
      <c r="T217" s="5">
        <f>SUM(Form_Responses1[[#This Row],[ChoiceSet1]:[ChoiceSet3]])</f>
        <v>5</v>
      </c>
      <c r="U217" s="22">
        <v>3</v>
      </c>
      <c r="V217" s="22">
        <v>2</v>
      </c>
      <c r="W217" s="22">
        <v>3</v>
      </c>
      <c r="X217" s="22">
        <v>3</v>
      </c>
      <c r="Y217" s="5">
        <f>SUM(Form_Responses1[[#This Row],[WaktuTempuh]:[Keamanan]])</f>
        <v>11</v>
      </c>
      <c r="Z217" s="5">
        <v>3</v>
      </c>
      <c r="AA217" s="5">
        <v>4</v>
      </c>
      <c r="AB217" s="5">
        <v>4</v>
      </c>
      <c r="AC217" s="5">
        <v>4</v>
      </c>
      <c r="AD217" s="8">
        <f>SUM(Form_Responses1[[#This Row],[wtp1]:[wtp4]])</f>
        <v>15</v>
      </c>
      <c r="AE217" s="11" t="s">
        <v>247</v>
      </c>
      <c r="AF217" s="5" t="s">
        <v>72</v>
      </c>
    </row>
    <row r="218" spans="1:32" ht="13.2" x14ac:dyDescent="0.25">
      <c r="A218" s="7">
        <v>45802.357255578703</v>
      </c>
      <c r="B218" s="8">
        <v>0</v>
      </c>
      <c r="C218" s="8">
        <v>3</v>
      </c>
      <c r="D218" s="8">
        <v>1</v>
      </c>
      <c r="E218" s="8">
        <v>1</v>
      </c>
      <c r="F218" s="8">
        <v>3</v>
      </c>
      <c r="G218" s="8">
        <v>5</v>
      </c>
      <c r="H218" s="8" t="s">
        <v>14</v>
      </c>
      <c r="I218" s="8">
        <v>2</v>
      </c>
      <c r="J218" s="8" t="s">
        <v>73</v>
      </c>
      <c r="K218" s="8" t="s">
        <v>16</v>
      </c>
      <c r="L218" s="8" t="s">
        <v>24</v>
      </c>
      <c r="M218" s="8">
        <v>2</v>
      </c>
      <c r="N218" s="8" t="s">
        <v>90</v>
      </c>
      <c r="O218" s="8" t="s">
        <v>18</v>
      </c>
      <c r="P218" s="8">
        <v>6000</v>
      </c>
      <c r="Q218" s="8">
        <v>2</v>
      </c>
      <c r="R218" s="8">
        <v>2</v>
      </c>
      <c r="S218" s="8">
        <v>2</v>
      </c>
      <c r="T218" s="8">
        <f>SUM(Form_Responses1[[#This Row],[ChoiceSet1]:[ChoiceSet3]])</f>
        <v>6</v>
      </c>
      <c r="U218" s="23">
        <v>4</v>
      </c>
      <c r="V218" s="23">
        <v>3</v>
      </c>
      <c r="W218" s="23">
        <v>1</v>
      </c>
      <c r="X218" s="23">
        <v>2</v>
      </c>
      <c r="Y218" s="5">
        <f>SUM(Form_Responses1[[#This Row],[WaktuTempuh]:[Keamanan]])</f>
        <v>10</v>
      </c>
      <c r="Z218" s="5">
        <v>4</v>
      </c>
      <c r="AA218" s="5">
        <v>4</v>
      </c>
      <c r="AB218" s="5">
        <v>4</v>
      </c>
      <c r="AC218" s="5">
        <v>4</v>
      </c>
      <c r="AD218" s="8">
        <f>SUM(Form_Responses1[[#This Row],[wtp1]:[wtp4]])</f>
        <v>16</v>
      </c>
      <c r="AE218" s="10" t="s">
        <v>248</v>
      </c>
      <c r="AF218" s="8" t="s">
        <v>72</v>
      </c>
    </row>
    <row r="219" spans="1:32" ht="13.2" x14ac:dyDescent="0.25">
      <c r="A219" s="4">
        <v>45802.362787708335</v>
      </c>
      <c r="B219" s="5">
        <v>0</v>
      </c>
      <c r="C219" s="5">
        <v>3</v>
      </c>
      <c r="D219" s="5">
        <v>1</v>
      </c>
      <c r="E219" s="5">
        <v>1</v>
      </c>
      <c r="F219" s="5">
        <v>3</v>
      </c>
      <c r="G219" s="5">
        <v>5</v>
      </c>
      <c r="H219" s="5" t="s">
        <v>21</v>
      </c>
      <c r="I219" s="5">
        <v>2</v>
      </c>
      <c r="J219" s="5" t="s">
        <v>22</v>
      </c>
      <c r="K219" s="5" t="s">
        <v>23</v>
      </c>
      <c r="L219" s="8" t="s">
        <v>74</v>
      </c>
      <c r="M219" s="5">
        <v>1</v>
      </c>
      <c r="N219" s="5" t="s">
        <v>90</v>
      </c>
      <c r="O219" s="5" t="s">
        <v>18</v>
      </c>
      <c r="P219" s="5">
        <v>6000</v>
      </c>
      <c r="Q219" s="5">
        <v>1</v>
      </c>
      <c r="R219" s="5">
        <v>1</v>
      </c>
      <c r="S219" s="5">
        <v>1</v>
      </c>
      <c r="T219" s="5">
        <f>SUM(Form_Responses1[[#This Row],[ChoiceSet1]:[ChoiceSet3]])</f>
        <v>3</v>
      </c>
      <c r="U219" s="22">
        <v>2</v>
      </c>
      <c r="V219" s="22">
        <v>3</v>
      </c>
      <c r="W219" s="22">
        <v>4</v>
      </c>
      <c r="X219" s="22">
        <v>1</v>
      </c>
      <c r="Y219" s="5">
        <f>SUM(Form_Responses1[[#This Row],[WaktuTempuh]:[Keamanan]])</f>
        <v>10</v>
      </c>
      <c r="Z219" s="5">
        <v>2</v>
      </c>
      <c r="AA219" s="5">
        <v>2</v>
      </c>
      <c r="AB219" s="5">
        <v>2</v>
      </c>
      <c r="AC219" s="5">
        <v>2</v>
      </c>
      <c r="AD219" s="8">
        <f>SUM(Form_Responses1[[#This Row],[wtp1]:[wtp4]])</f>
        <v>8</v>
      </c>
      <c r="AE219" s="5" t="s">
        <v>179</v>
      </c>
      <c r="AF219" s="5" t="s">
        <v>72</v>
      </c>
    </row>
    <row r="220" spans="1:32" ht="13.2" x14ac:dyDescent="0.25">
      <c r="A220" s="7">
        <v>45802.367028148146</v>
      </c>
      <c r="B220" s="8">
        <v>0</v>
      </c>
      <c r="C220" s="8">
        <v>3</v>
      </c>
      <c r="D220" s="8">
        <v>2</v>
      </c>
      <c r="E220" s="8">
        <v>1</v>
      </c>
      <c r="F220" s="8">
        <v>3</v>
      </c>
      <c r="G220" s="8">
        <v>5</v>
      </c>
      <c r="H220" s="8" t="s">
        <v>21</v>
      </c>
      <c r="I220" s="8">
        <v>2</v>
      </c>
      <c r="J220" s="8" t="s">
        <v>25</v>
      </c>
      <c r="K220" s="8" t="s">
        <v>23</v>
      </c>
      <c r="L220" s="5" t="s">
        <v>99</v>
      </c>
      <c r="M220" s="8">
        <v>1</v>
      </c>
      <c r="N220" s="8" t="s">
        <v>17</v>
      </c>
      <c r="O220" s="8" t="s">
        <v>34</v>
      </c>
      <c r="P220" s="8">
        <v>9000</v>
      </c>
      <c r="Q220" s="8">
        <v>2</v>
      </c>
      <c r="R220" s="8">
        <v>1</v>
      </c>
      <c r="S220" s="8">
        <v>1</v>
      </c>
      <c r="T220" s="8">
        <f>SUM(Form_Responses1[[#This Row],[ChoiceSet1]:[ChoiceSet3]])</f>
        <v>4</v>
      </c>
      <c r="U220" s="23">
        <v>3</v>
      </c>
      <c r="V220" s="23">
        <v>4</v>
      </c>
      <c r="W220" s="23">
        <v>1</v>
      </c>
      <c r="X220" s="23">
        <v>3</v>
      </c>
      <c r="Y220" s="5">
        <f>SUM(Form_Responses1[[#This Row],[WaktuTempuh]:[Keamanan]])</f>
        <v>11</v>
      </c>
      <c r="Z220" s="5">
        <v>2</v>
      </c>
      <c r="AA220" s="5">
        <v>2</v>
      </c>
      <c r="AB220" s="5">
        <v>1</v>
      </c>
      <c r="AC220" s="5">
        <v>2</v>
      </c>
      <c r="AD220" s="8">
        <f>SUM(Form_Responses1[[#This Row],[wtp1]:[wtp4]])</f>
        <v>7</v>
      </c>
      <c r="AE220" s="10" t="s">
        <v>249</v>
      </c>
      <c r="AF220" s="8" t="s">
        <v>72</v>
      </c>
    </row>
    <row r="221" spans="1:32" ht="13.2" x14ac:dyDescent="0.25">
      <c r="A221" s="4">
        <v>45802.401873020834</v>
      </c>
      <c r="B221" s="5">
        <v>0</v>
      </c>
      <c r="C221" s="5">
        <v>2</v>
      </c>
      <c r="D221" s="5">
        <v>2</v>
      </c>
      <c r="E221" s="5">
        <v>1</v>
      </c>
      <c r="F221" s="5">
        <v>6</v>
      </c>
      <c r="G221" s="5">
        <v>3</v>
      </c>
      <c r="H221" s="5" t="s">
        <v>21</v>
      </c>
      <c r="I221" s="5">
        <v>1</v>
      </c>
      <c r="J221" s="5" t="s">
        <v>15</v>
      </c>
      <c r="K221" s="5" t="s">
        <v>16</v>
      </c>
      <c r="L221" s="5" t="s">
        <v>24</v>
      </c>
      <c r="M221" s="5">
        <v>1</v>
      </c>
      <c r="N221" s="5" t="s">
        <v>27</v>
      </c>
      <c r="O221" s="5" t="s">
        <v>20</v>
      </c>
      <c r="P221" s="5">
        <v>5000</v>
      </c>
      <c r="Q221" s="5">
        <v>2</v>
      </c>
      <c r="R221" s="5">
        <v>1</v>
      </c>
      <c r="S221" s="5">
        <v>2</v>
      </c>
      <c r="T221" s="5">
        <f>SUM(Form_Responses1[[#This Row],[ChoiceSet1]:[ChoiceSet3]])</f>
        <v>5</v>
      </c>
      <c r="U221" s="23">
        <v>4</v>
      </c>
      <c r="V221" s="23">
        <v>3</v>
      </c>
      <c r="W221" s="23">
        <v>1</v>
      </c>
      <c r="X221" s="23">
        <v>2</v>
      </c>
      <c r="Y221" s="5">
        <f>SUM(Form_Responses1[[#This Row],[WaktuTempuh]:[Keamanan]])</f>
        <v>10</v>
      </c>
      <c r="Z221" s="5">
        <v>2</v>
      </c>
      <c r="AA221" s="5">
        <v>2</v>
      </c>
      <c r="AB221" s="5">
        <v>1</v>
      </c>
      <c r="AC221" s="5">
        <v>1</v>
      </c>
      <c r="AD221" s="8">
        <f>SUM(Form_Responses1[[#This Row],[wtp1]:[wtp4]])</f>
        <v>6</v>
      </c>
      <c r="AE221" s="11" t="s">
        <v>250</v>
      </c>
      <c r="AF221" s="5" t="s">
        <v>72</v>
      </c>
    </row>
    <row r="222" spans="1:32" ht="13.2" x14ac:dyDescent="0.25">
      <c r="A222" s="7">
        <v>45802.425814467591</v>
      </c>
      <c r="B222" s="8">
        <v>0</v>
      </c>
      <c r="C222" s="8">
        <v>2</v>
      </c>
      <c r="D222" s="8">
        <v>1</v>
      </c>
      <c r="E222" s="8">
        <v>1</v>
      </c>
      <c r="F222" s="8">
        <v>5</v>
      </c>
      <c r="G222" s="8">
        <v>1</v>
      </c>
      <c r="H222" s="8" t="s">
        <v>21</v>
      </c>
      <c r="I222" s="8">
        <v>2</v>
      </c>
      <c r="J222" s="8" t="s">
        <v>22</v>
      </c>
      <c r="K222" s="8" t="s">
        <v>23</v>
      </c>
      <c r="L222" s="8" t="s">
        <v>74</v>
      </c>
      <c r="M222" s="8">
        <v>2</v>
      </c>
      <c r="N222" s="8" t="s">
        <v>90</v>
      </c>
      <c r="O222" s="8" t="s">
        <v>18</v>
      </c>
      <c r="P222" s="8">
        <v>6000</v>
      </c>
      <c r="Q222" s="8">
        <v>2</v>
      </c>
      <c r="R222" s="8">
        <v>2</v>
      </c>
      <c r="S222" s="8">
        <v>2</v>
      </c>
      <c r="T222" s="8">
        <f>SUM(Form_Responses1[[#This Row],[ChoiceSet1]:[ChoiceSet3]])</f>
        <v>6</v>
      </c>
      <c r="U222" s="23">
        <v>1</v>
      </c>
      <c r="V222" s="23">
        <v>4</v>
      </c>
      <c r="W222" s="23">
        <v>3</v>
      </c>
      <c r="X222" s="23">
        <v>2</v>
      </c>
      <c r="Y222" s="5">
        <f>SUM(Form_Responses1[[#This Row],[WaktuTempuh]:[Keamanan]])</f>
        <v>10</v>
      </c>
      <c r="Z222" s="5">
        <v>2</v>
      </c>
      <c r="AA222" s="5">
        <v>2</v>
      </c>
      <c r="AB222" s="5">
        <v>2</v>
      </c>
      <c r="AC222" s="5">
        <v>2</v>
      </c>
      <c r="AD222" s="8">
        <f>SUM(Form_Responses1[[#This Row],[wtp1]:[wtp4]])</f>
        <v>8</v>
      </c>
      <c r="AE222" s="10" t="s">
        <v>251</v>
      </c>
      <c r="AF222" s="8" t="s">
        <v>72</v>
      </c>
    </row>
    <row r="223" spans="1:32" ht="13.2" x14ac:dyDescent="0.25">
      <c r="A223" s="4">
        <v>45802.432419895835</v>
      </c>
      <c r="B223" s="5">
        <v>0</v>
      </c>
      <c r="C223" s="5">
        <v>3</v>
      </c>
      <c r="D223" s="5">
        <v>2</v>
      </c>
      <c r="E223" s="5">
        <v>1</v>
      </c>
      <c r="F223" s="5">
        <v>3</v>
      </c>
      <c r="G223" s="5">
        <v>5</v>
      </c>
      <c r="H223" s="5" t="s">
        <v>21</v>
      </c>
      <c r="I223" s="5">
        <v>2</v>
      </c>
      <c r="J223" s="5" t="s">
        <v>15</v>
      </c>
      <c r="K223" s="5" t="s">
        <v>23</v>
      </c>
      <c r="L223" s="5" t="s">
        <v>99</v>
      </c>
      <c r="M223" s="5">
        <v>2</v>
      </c>
      <c r="N223" s="5" t="s">
        <v>17</v>
      </c>
      <c r="O223" s="5" t="s">
        <v>20</v>
      </c>
      <c r="P223" s="5">
        <v>5000</v>
      </c>
      <c r="Q223" s="5">
        <v>1</v>
      </c>
      <c r="R223" s="5">
        <v>1</v>
      </c>
      <c r="S223" s="5">
        <v>2</v>
      </c>
      <c r="T223" s="5">
        <f>SUM(Form_Responses1[[#This Row],[ChoiceSet1]:[ChoiceSet3]])</f>
        <v>4</v>
      </c>
      <c r="U223" s="23">
        <v>4</v>
      </c>
      <c r="V223" s="23">
        <v>3</v>
      </c>
      <c r="W223" s="23">
        <v>1</v>
      </c>
      <c r="X223" s="23">
        <v>2</v>
      </c>
      <c r="Y223" s="5">
        <f>SUM(Form_Responses1[[#This Row],[WaktuTempuh]:[Keamanan]])</f>
        <v>10</v>
      </c>
      <c r="Z223" s="5">
        <v>2</v>
      </c>
      <c r="AA223" s="5">
        <v>2</v>
      </c>
      <c r="AB223" s="5">
        <v>2</v>
      </c>
      <c r="AC223" s="5">
        <v>2</v>
      </c>
      <c r="AD223" s="8">
        <f>SUM(Form_Responses1[[#This Row],[wtp1]:[wtp4]])</f>
        <v>8</v>
      </c>
      <c r="AE223" s="11" t="s">
        <v>252</v>
      </c>
      <c r="AF223" s="5" t="s">
        <v>72</v>
      </c>
    </row>
    <row r="224" spans="1:32" ht="13.2" x14ac:dyDescent="0.25">
      <c r="A224" s="7">
        <v>45802.434183506943</v>
      </c>
      <c r="B224" s="8">
        <v>0</v>
      </c>
      <c r="C224" s="8">
        <v>3</v>
      </c>
      <c r="D224" s="8">
        <v>2</v>
      </c>
      <c r="E224" s="8">
        <v>1</v>
      </c>
      <c r="F224" s="8">
        <v>3</v>
      </c>
      <c r="G224" s="8">
        <v>5</v>
      </c>
      <c r="H224" s="8" t="s">
        <v>80</v>
      </c>
      <c r="I224" s="8">
        <v>2</v>
      </c>
      <c r="J224" s="8" t="s">
        <v>25</v>
      </c>
      <c r="K224" s="8" t="s">
        <v>16</v>
      </c>
      <c r="L224" s="8" t="s">
        <v>99</v>
      </c>
      <c r="M224" s="8">
        <v>1</v>
      </c>
      <c r="N224" s="8" t="s">
        <v>90</v>
      </c>
      <c r="O224" s="8" t="s">
        <v>18</v>
      </c>
      <c r="P224" s="8">
        <v>9000</v>
      </c>
      <c r="Q224" s="8">
        <v>2</v>
      </c>
      <c r="R224" s="8">
        <v>1</v>
      </c>
      <c r="S224" s="8">
        <v>1</v>
      </c>
      <c r="T224" s="8">
        <f>SUM(Form_Responses1[[#This Row],[ChoiceSet1]:[ChoiceSet3]])</f>
        <v>4</v>
      </c>
      <c r="U224" s="23">
        <v>1</v>
      </c>
      <c r="V224" s="23">
        <v>4</v>
      </c>
      <c r="W224" s="23">
        <v>3</v>
      </c>
      <c r="X224" s="23">
        <v>2</v>
      </c>
      <c r="Y224" s="5">
        <f>SUM(Form_Responses1[[#This Row],[WaktuTempuh]:[Keamanan]])</f>
        <v>10</v>
      </c>
      <c r="Z224" s="5">
        <v>4</v>
      </c>
      <c r="AA224" s="5">
        <v>4</v>
      </c>
      <c r="AB224" s="5">
        <v>4</v>
      </c>
      <c r="AC224" s="5">
        <v>4</v>
      </c>
      <c r="AD224" s="8">
        <f>SUM(Form_Responses1[[#This Row],[wtp1]:[wtp4]])</f>
        <v>16</v>
      </c>
      <c r="AE224" s="10" t="s">
        <v>253</v>
      </c>
      <c r="AF224" s="8" t="s">
        <v>72</v>
      </c>
    </row>
    <row r="225" spans="1:32" ht="13.2" x14ac:dyDescent="0.25">
      <c r="A225" s="4">
        <v>45802.441819131942</v>
      </c>
      <c r="B225" s="5">
        <v>0</v>
      </c>
      <c r="C225" s="5">
        <v>3</v>
      </c>
      <c r="D225" s="5">
        <v>2</v>
      </c>
      <c r="E225" s="5">
        <v>1</v>
      </c>
      <c r="F225" s="5">
        <v>3</v>
      </c>
      <c r="G225" s="5">
        <v>5</v>
      </c>
      <c r="H225" s="5" t="s">
        <v>80</v>
      </c>
      <c r="I225" s="5">
        <v>2</v>
      </c>
      <c r="J225" s="5" t="s">
        <v>22</v>
      </c>
      <c r="K225" s="5" t="s">
        <v>23</v>
      </c>
      <c r="L225" s="5" t="s">
        <v>99</v>
      </c>
      <c r="M225" s="5">
        <v>1</v>
      </c>
      <c r="N225" s="5" t="s">
        <v>17</v>
      </c>
      <c r="O225" s="5" t="s">
        <v>18</v>
      </c>
      <c r="P225" s="5">
        <v>5000</v>
      </c>
      <c r="Q225" s="5">
        <v>1</v>
      </c>
      <c r="R225" s="5">
        <v>1</v>
      </c>
      <c r="S225" s="5">
        <v>1</v>
      </c>
      <c r="T225" s="5">
        <f>SUM(Form_Responses1[[#This Row],[ChoiceSet1]:[ChoiceSet3]])</f>
        <v>3</v>
      </c>
      <c r="U225" s="23">
        <v>4</v>
      </c>
      <c r="V225" s="23">
        <v>3</v>
      </c>
      <c r="W225" s="23">
        <v>1</v>
      </c>
      <c r="X225" s="23">
        <v>2</v>
      </c>
      <c r="Y225" s="5">
        <f>SUM(Form_Responses1[[#This Row],[WaktuTempuh]:[Keamanan]])</f>
        <v>10</v>
      </c>
      <c r="Z225" s="5">
        <v>2</v>
      </c>
      <c r="AA225" s="5">
        <v>2</v>
      </c>
      <c r="AB225" s="5">
        <v>2</v>
      </c>
      <c r="AC225" s="5">
        <v>4</v>
      </c>
      <c r="AD225" s="8">
        <f>SUM(Form_Responses1[[#This Row],[wtp1]:[wtp4]])</f>
        <v>10</v>
      </c>
      <c r="AE225" s="11" t="s">
        <v>254</v>
      </c>
      <c r="AF225" s="5" t="s">
        <v>72</v>
      </c>
    </row>
    <row r="226" spans="1:32" ht="13.2" x14ac:dyDescent="0.25">
      <c r="A226" s="7">
        <v>45802.448918726848</v>
      </c>
      <c r="B226" s="8">
        <v>0</v>
      </c>
      <c r="C226" s="8">
        <v>3</v>
      </c>
      <c r="D226" s="8">
        <v>1</v>
      </c>
      <c r="E226" s="8">
        <v>1</v>
      </c>
      <c r="F226" s="8">
        <v>3</v>
      </c>
      <c r="G226" s="8">
        <v>5</v>
      </c>
      <c r="H226" s="8" t="s">
        <v>21</v>
      </c>
      <c r="I226" s="8">
        <v>1</v>
      </c>
      <c r="J226" s="8" t="s">
        <v>22</v>
      </c>
      <c r="K226" s="8" t="s">
        <v>16</v>
      </c>
      <c r="L226" s="8" t="s">
        <v>74</v>
      </c>
      <c r="M226" s="8">
        <v>2</v>
      </c>
      <c r="N226" s="8" t="s">
        <v>90</v>
      </c>
      <c r="O226" s="8" t="s">
        <v>18</v>
      </c>
      <c r="P226" s="8">
        <v>9000</v>
      </c>
      <c r="Q226" s="8">
        <v>2</v>
      </c>
      <c r="R226" s="8">
        <v>2</v>
      </c>
      <c r="S226" s="8">
        <v>2</v>
      </c>
      <c r="T226" s="8">
        <f>SUM(Form_Responses1[[#This Row],[ChoiceSet1]:[ChoiceSet3]])</f>
        <v>6</v>
      </c>
      <c r="U226" s="22">
        <v>4</v>
      </c>
      <c r="V226" s="22">
        <v>3</v>
      </c>
      <c r="W226" s="22">
        <v>1</v>
      </c>
      <c r="X226" s="22">
        <v>2</v>
      </c>
      <c r="Y226" s="5">
        <f>SUM(Form_Responses1[[#This Row],[WaktuTempuh]:[Keamanan]])</f>
        <v>10</v>
      </c>
      <c r="Z226" s="5">
        <v>4</v>
      </c>
      <c r="AA226" s="5">
        <v>4</v>
      </c>
      <c r="AB226" s="5">
        <v>3</v>
      </c>
      <c r="AC226" s="5">
        <v>4</v>
      </c>
      <c r="AD226" s="8">
        <f>SUM(Form_Responses1[[#This Row],[wtp1]:[wtp4]])</f>
        <v>15</v>
      </c>
      <c r="AE226" s="10" t="s">
        <v>255</v>
      </c>
      <c r="AF226" s="8" t="s">
        <v>72</v>
      </c>
    </row>
    <row r="227" spans="1:32" ht="13.2" x14ac:dyDescent="0.25">
      <c r="A227" s="4">
        <v>45802.44963638889</v>
      </c>
      <c r="B227" s="5">
        <v>0</v>
      </c>
      <c r="C227" s="5">
        <v>2</v>
      </c>
      <c r="D227" s="5">
        <v>1</v>
      </c>
      <c r="E227" s="5">
        <v>1</v>
      </c>
      <c r="F227" s="5">
        <v>6</v>
      </c>
      <c r="G227" s="5">
        <v>2</v>
      </c>
      <c r="H227" s="5" t="s">
        <v>21</v>
      </c>
      <c r="I227" s="5">
        <v>2</v>
      </c>
      <c r="J227" s="5" t="s">
        <v>15</v>
      </c>
      <c r="K227" s="5" t="s">
        <v>16</v>
      </c>
      <c r="L227" s="8" t="s">
        <v>70</v>
      </c>
      <c r="M227" s="5">
        <v>2</v>
      </c>
      <c r="N227" s="5" t="s">
        <v>17</v>
      </c>
      <c r="O227" s="5" t="s">
        <v>20</v>
      </c>
      <c r="P227" s="5">
        <v>5000</v>
      </c>
      <c r="Q227" s="5">
        <v>2</v>
      </c>
      <c r="R227" s="5">
        <v>2</v>
      </c>
      <c r="S227" s="5">
        <v>2</v>
      </c>
      <c r="T227" s="5">
        <f>SUM(Form_Responses1[[#This Row],[ChoiceSet1]:[ChoiceSet3]])</f>
        <v>6</v>
      </c>
      <c r="U227" s="22">
        <v>4</v>
      </c>
      <c r="V227" s="22">
        <v>3</v>
      </c>
      <c r="W227" s="22">
        <v>1</v>
      </c>
      <c r="X227" s="22">
        <v>2</v>
      </c>
      <c r="Y227" s="5">
        <f>SUM(Form_Responses1[[#This Row],[WaktuTempuh]:[Keamanan]])</f>
        <v>10</v>
      </c>
      <c r="Z227" s="5">
        <v>4</v>
      </c>
      <c r="AA227" s="5">
        <v>4</v>
      </c>
      <c r="AB227" s="5">
        <v>4</v>
      </c>
      <c r="AC227" s="5">
        <v>4</v>
      </c>
      <c r="AD227" s="8">
        <f>SUM(Form_Responses1[[#This Row],[wtp1]:[wtp4]])</f>
        <v>16</v>
      </c>
      <c r="AE227" s="11" t="s">
        <v>256</v>
      </c>
      <c r="AF227" s="5" t="s">
        <v>72</v>
      </c>
    </row>
    <row r="228" spans="1:32" ht="13.2" x14ac:dyDescent="0.25">
      <c r="A228" s="7">
        <v>45802.488125208329</v>
      </c>
      <c r="B228" s="8">
        <v>0</v>
      </c>
      <c r="C228" s="8">
        <v>3</v>
      </c>
      <c r="D228" s="8">
        <v>2</v>
      </c>
      <c r="E228" s="8">
        <v>1</v>
      </c>
      <c r="F228" s="8">
        <v>3</v>
      </c>
      <c r="G228" s="8">
        <v>5</v>
      </c>
      <c r="H228" s="8" t="s">
        <v>21</v>
      </c>
      <c r="I228" s="8">
        <v>2</v>
      </c>
      <c r="J228" s="8" t="s">
        <v>25</v>
      </c>
      <c r="K228" s="8" t="s">
        <v>23</v>
      </c>
      <c r="L228" s="8" t="s">
        <v>24</v>
      </c>
      <c r="M228" s="8">
        <v>1</v>
      </c>
      <c r="N228" s="8" t="s">
        <v>90</v>
      </c>
      <c r="O228" s="8" t="s">
        <v>20</v>
      </c>
      <c r="P228" s="8">
        <v>5000</v>
      </c>
      <c r="Q228" s="8">
        <v>1</v>
      </c>
      <c r="R228" s="8">
        <v>1</v>
      </c>
      <c r="S228" s="8">
        <v>1</v>
      </c>
      <c r="T228" s="8">
        <f>SUM(Form_Responses1[[#This Row],[ChoiceSet1]:[ChoiceSet3]])</f>
        <v>3</v>
      </c>
      <c r="U228" s="23">
        <v>3</v>
      </c>
      <c r="V228" s="23">
        <v>2</v>
      </c>
      <c r="W228" s="23">
        <v>1</v>
      </c>
      <c r="X228" s="23">
        <v>4</v>
      </c>
      <c r="Y228" s="5">
        <f>SUM(Form_Responses1[[#This Row],[WaktuTempuh]:[Keamanan]])</f>
        <v>10</v>
      </c>
      <c r="Z228" s="5">
        <v>2</v>
      </c>
      <c r="AA228" s="5">
        <v>2</v>
      </c>
      <c r="AB228" s="5">
        <v>2</v>
      </c>
      <c r="AC228" s="5">
        <v>2</v>
      </c>
      <c r="AD228" s="8">
        <f>SUM(Form_Responses1[[#This Row],[wtp1]:[wtp4]])</f>
        <v>8</v>
      </c>
      <c r="AE228" s="10" t="s">
        <v>257</v>
      </c>
      <c r="AF228" s="8" t="s">
        <v>72</v>
      </c>
    </row>
    <row r="229" spans="1:32" ht="13.2" x14ac:dyDescent="0.25">
      <c r="A229" s="4">
        <v>45802.494904768522</v>
      </c>
      <c r="B229" s="5">
        <v>0</v>
      </c>
      <c r="C229" s="5">
        <v>2</v>
      </c>
      <c r="D229" s="5">
        <v>1</v>
      </c>
      <c r="E229" s="5">
        <v>1</v>
      </c>
      <c r="F229" s="5">
        <v>3</v>
      </c>
      <c r="G229" s="5">
        <v>5</v>
      </c>
      <c r="H229" s="5" t="s">
        <v>14</v>
      </c>
      <c r="I229" s="5">
        <v>2</v>
      </c>
      <c r="J229" s="5" t="s">
        <v>15</v>
      </c>
      <c r="K229" s="5" t="s">
        <v>16</v>
      </c>
      <c r="L229" s="8" t="s">
        <v>74</v>
      </c>
      <c r="M229" s="5">
        <v>1</v>
      </c>
      <c r="N229" s="5" t="s">
        <v>17</v>
      </c>
      <c r="O229" s="5" t="s">
        <v>34</v>
      </c>
      <c r="P229" s="5">
        <v>9000</v>
      </c>
      <c r="Q229" s="5">
        <v>2</v>
      </c>
      <c r="R229" s="5">
        <v>2</v>
      </c>
      <c r="S229" s="5">
        <v>2</v>
      </c>
      <c r="T229" s="5">
        <f>SUM(Form_Responses1[[#This Row],[ChoiceSet1]:[ChoiceSet3]])</f>
        <v>6</v>
      </c>
      <c r="U229" s="30">
        <v>4</v>
      </c>
      <c r="V229" s="30">
        <v>3</v>
      </c>
      <c r="W229" s="30">
        <v>1</v>
      </c>
      <c r="X229" s="30">
        <v>2</v>
      </c>
      <c r="Y229" s="5">
        <f>SUM(Form_Responses1[[#This Row],[WaktuTempuh]:[Keamanan]])</f>
        <v>10</v>
      </c>
      <c r="Z229" s="5">
        <v>4</v>
      </c>
      <c r="AA229" s="5">
        <v>4</v>
      </c>
      <c r="AB229" s="5">
        <v>4</v>
      </c>
      <c r="AC229" s="5">
        <v>4</v>
      </c>
      <c r="AD229" s="8">
        <f>SUM(Form_Responses1[[#This Row],[wtp1]:[wtp4]])</f>
        <v>16</v>
      </c>
      <c r="AE229" s="11" t="s">
        <v>258</v>
      </c>
      <c r="AF229" s="5" t="s">
        <v>72</v>
      </c>
    </row>
    <row r="230" spans="1:32" ht="13.2" x14ac:dyDescent="0.25">
      <c r="A230" s="7">
        <v>45802.520725208335</v>
      </c>
      <c r="B230" s="8">
        <v>0</v>
      </c>
      <c r="C230" s="8">
        <v>2</v>
      </c>
      <c r="D230" s="8">
        <v>1</v>
      </c>
      <c r="E230" s="8">
        <v>1</v>
      </c>
      <c r="F230" s="8">
        <v>3</v>
      </c>
      <c r="G230" s="8">
        <v>5</v>
      </c>
      <c r="H230" s="8" t="s">
        <v>21</v>
      </c>
      <c r="I230" s="8">
        <v>2</v>
      </c>
      <c r="J230" s="8" t="s">
        <v>15</v>
      </c>
      <c r="K230" s="8" t="s">
        <v>23</v>
      </c>
      <c r="L230" s="20" t="s">
        <v>84</v>
      </c>
      <c r="M230" s="8">
        <v>1</v>
      </c>
      <c r="N230" s="8" t="s">
        <v>90</v>
      </c>
      <c r="O230" s="8" t="s">
        <v>18</v>
      </c>
      <c r="P230" s="8">
        <v>5000</v>
      </c>
      <c r="Q230" s="8">
        <v>2</v>
      </c>
      <c r="R230" s="8">
        <v>2</v>
      </c>
      <c r="S230" s="8">
        <v>2</v>
      </c>
      <c r="T230" s="8">
        <f>SUM(Form_Responses1[[#This Row],[ChoiceSet1]:[ChoiceSet3]])</f>
        <v>6</v>
      </c>
      <c r="U230" s="23">
        <v>1</v>
      </c>
      <c r="V230" s="23">
        <v>3</v>
      </c>
      <c r="W230" s="23">
        <v>4</v>
      </c>
      <c r="X230" s="23">
        <v>2</v>
      </c>
      <c r="Y230" s="5">
        <f>SUM(Form_Responses1[[#This Row],[WaktuTempuh]:[Keamanan]])</f>
        <v>10</v>
      </c>
      <c r="Z230" s="5">
        <v>3</v>
      </c>
      <c r="AA230" s="5">
        <v>3</v>
      </c>
      <c r="AB230" s="5">
        <v>3</v>
      </c>
      <c r="AC230" s="5">
        <v>3</v>
      </c>
      <c r="AD230" s="8">
        <f>SUM(Form_Responses1[[#This Row],[wtp1]:[wtp4]])</f>
        <v>12</v>
      </c>
      <c r="AE230" s="10" t="s">
        <v>259</v>
      </c>
      <c r="AF230" s="8" t="s">
        <v>72</v>
      </c>
    </row>
    <row r="231" spans="1:32" ht="13.2" x14ac:dyDescent="0.25">
      <c r="A231" s="4">
        <v>45802.723303171297</v>
      </c>
      <c r="B231" s="5">
        <v>0</v>
      </c>
      <c r="C231" s="5">
        <v>3</v>
      </c>
      <c r="D231" s="5">
        <v>1</v>
      </c>
      <c r="E231" s="5">
        <v>1</v>
      </c>
      <c r="F231" s="5">
        <v>3</v>
      </c>
      <c r="G231" s="5">
        <v>4</v>
      </c>
      <c r="H231" s="5" t="s">
        <v>21</v>
      </c>
      <c r="I231" s="5">
        <v>2</v>
      </c>
      <c r="J231" s="5" t="s">
        <v>25</v>
      </c>
      <c r="K231" s="5" t="s">
        <v>23</v>
      </c>
      <c r="L231" s="5" t="s">
        <v>99</v>
      </c>
      <c r="M231" s="5">
        <v>2</v>
      </c>
      <c r="N231" s="5" t="s">
        <v>17</v>
      </c>
      <c r="O231" s="5" t="s">
        <v>18</v>
      </c>
      <c r="P231" s="5">
        <v>9000</v>
      </c>
      <c r="Q231" s="5">
        <v>2</v>
      </c>
      <c r="R231" s="5">
        <v>1</v>
      </c>
      <c r="S231" s="5">
        <v>2</v>
      </c>
      <c r="T231" s="5">
        <f>SUM(Form_Responses1[[#This Row],[ChoiceSet1]:[ChoiceSet3]])</f>
        <v>5</v>
      </c>
      <c r="U231" s="30">
        <v>4</v>
      </c>
      <c r="V231" s="30">
        <v>3</v>
      </c>
      <c r="W231" s="30">
        <v>1</v>
      </c>
      <c r="X231" s="30">
        <v>2</v>
      </c>
      <c r="Y231" s="5">
        <f>SUM(Form_Responses1[[#This Row],[WaktuTempuh]:[Keamanan]])</f>
        <v>10</v>
      </c>
      <c r="Z231" s="5">
        <v>3</v>
      </c>
      <c r="AA231" s="5">
        <v>3</v>
      </c>
      <c r="AB231" s="5">
        <v>3</v>
      </c>
      <c r="AC231" s="5">
        <v>3</v>
      </c>
      <c r="AD231" s="8">
        <f>SUM(Form_Responses1[[#This Row],[wtp1]:[wtp4]])</f>
        <v>12</v>
      </c>
      <c r="AE231" s="11" t="s">
        <v>260</v>
      </c>
      <c r="AF231" s="5" t="s">
        <v>72</v>
      </c>
    </row>
    <row r="232" spans="1:32" ht="13.2" x14ac:dyDescent="0.25">
      <c r="A232" s="7">
        <v>45802.773048402778</v>
      </c>
      <c r="B232" s="8">
        <v>0</v>
      </c>
      <c r="C232" s="8">
        <v>1</v>
      </c>
      <c r="D232" s="8">
        <v>1</v>
      </c>
      <c r="E232" s="8">
        <v>2</v>
      </c>
      <c r="F232" s="8">
        <v>2</v>
      </c>
      <c r="G232" s="8">
        <v>1</v>
      </c>
      <c r="H232" s="8" t="s">
        <v>14</v>
      </c>
      <c r="I232" s="8">
        <v>1</v>
      </c>
      <c r="J232" s="8" t="s">
        <v>15</v>
      </c>
      <c r="K232" s="8" t="s">
        <v>16</v>
      </c>
      <c r="L232" s="8" t="s">
        <v>24</v>
      </c>
      <c r="M232" s="8">
        <v>3</v>
      </c>
      <c r="N232" s="8" t="s">
        <v>27</v>
      </c>
      <c r="O232" s="8" t="s">
        <v>18</v>
      </c>
      <c r="P232" s="8">
        <v>6000</v>
      </c>
      <c r="Q232" s="8">
        <v>1</v>
      </c>
      <c r="R232" s="8">
        <v>1</v>
      </c>
      <c r="S232" s="8">
        <v>1</v>
      </c>
      <c r="T232" s="8">
        <f>SUM(Form_Responses1[[#This Row],[ChoiceSet1]:[ChoiceSet3]])</f>
        <v>3</v>
      </c>
      <c r="U232" s="23">
        <v>4</v>
      </c>
      <c r="V232" s="23">
        <v>1</v>
      </c>
      <c r="W232" s="23">
        <v>3</v>
      </c>
      <c r="X232" s="23">
        <v>3</v>
      </c>
      <c r="Y232" s="5">
        <f>SUM(Form_Responses1[[#This Row],[WaktuTempuh]:[Keamanan]])</f>
        <v>11</v>
      </c>
      <c r="Z232" s="5">
        <v>2</v>
      </c>
      <c r="AA232" s="5">
        <v>3</v>
      </c>
      <c r="AB232" s="5">
        <v>1</v>
      </c>
      <c r="AC232" s="5">
        <v>1</v>
      </c>
      <c r="AD232" s="8">
        <f>SUM(Form_Responses1[[#This Row],[wtp1]:[wtp4]])</f>
        <v>7</v>
      </c>
      <c r="AE232" s="10" t="s">
        <v>261</v>
      </c>
      <c r="AF232" s="8" t="s">
        <v>72</v>
      </c>
    </row>
    <row r="233" spans="1:32" ht="13.2" x14ac:dyDescent="0.25">
      <c r="A233" s="4">
        <v>45802.810834641205</v>
      </c>
      <c r="B233" s="5">
        <v>0</v>
      </c>
      <c r="C233" s="5">
        <v>3</v>
      </c>
      <c r="D233" s="5">
        <v>1</v>
      </c>
      <c r="E233" s="5">
        <v>1</v>
      </c>
      <c r="F233" s="5">
        <v>3</v>
      </c>
      <c r="G233" s="5">
        <v>5</v>
      </c>
      <c r="H233" s="5" t="s">
        <v>14</v>
      </c>
      <c r="I233" s="5">
        <v>2</v>
      </c>
      <c r="J233" s="5" t="s">
        <v>25</v>
      </c>
      <c r="K233" s="5" t="s">
        <v>16</v>
      </c>
      <c r="L233" s="5" t="s">
        <v>99</v>
      </c>
      <c r="M233" s="5">
        <v>1</v>
      </c>
      <c r="N233" s="5" t="s">
        <v>90</v>
      </c>
      <c r="O233" s="5" t="s">
        <v>18</v>
      </c>
      <c r="P233" s="5">
        <v>6000</v>
      </c>
      <c r="Q233" s="5">
        <v>1</v>
      </c>
      <c r="R233" s="5">
        <v>1</v>
      </c>
      <c r="S233" s="5">
        <v>1</v>
      </c>
      <c r="T233" s="5">
        <f>SUM(Form_Responses1[[#This Row],[ChoiceSet1]:[ChoiceSet3]])</f>
        <v>3</v>
      </c>
      <c r="U233" s="22">
        <v>4</v>
      </c>
      <c r="V233" s="22">
        <v>1</v>
      </c>
      <c r="W233" s="22">
        <v>4</v>
      </c>
      <c r="X233" s="22">
        <v>4</v>
      </c>
      <c r="Y233" s="5">
        <f>SUM(Form_Responses1[[#This Row],[WaktuTempuh]:[Keamanan]])</f>
        <v>13</v>
      </c>
      <c r="Z233" s="5">
        <v>1</v>
      </c>
      <c r="AA233" s="5">
        <v>1</v>
      </c>
      <c r="AB233" s="5">
        <v>1</v>
      </c>
      <c r="AC233" s="5">
        <v>1</v>
      </c>
      <c r="AD233" s="8">
        <f>SUM(Form_Responses1[[#This Row],[wtp1]:[wtp4]])</f>
        <v>4</v>
      </c>
      <c r="AE233" s="11" t="s">
        <v>262</v>
      </c>
      <c r="AF233" s="5" t="s">
        <v>72</v>
      </c>
    </row>
    <row r="234" spans="1:32" ht="13.2" x14ac:dyDescent="0.25">
      <c r="A234" s="7">
        <v>45802.816581030092</v>
      </c>
      <c r="B234" s="8">
        <v>0</v>
      </c>
      <c r="C234" s="8">
        <v>3</v>
      </c>
      <c r="D234" s="8">
        <v>1</v>
      </c>
      <c r="E234" s="8">
        <v>1</v>
      </c>
      <c r="F234" s="8">
        <v>3</v>
      </c>
      <c r="G234" s="8">
        <v>4</v>
      </c>
      <c r="H234" s="8" t="s">
        <v>14</v>
      </c>
      <c r="I234" s="8">
        <v>2</v>
      </c>
      <c r="J234" s="8" t="s">
        <v>25</v>
      </c>
      <c r="K234" s="8" t="s">
        <v>16</v>
      </c>
      <c r="L234" s="5" t="s">
        <v>99</v>
      </c>
      <c r="M234" s="8">
        <v>1</v>
      </c>
      <c r="N234" s="8" t="s">
        <v>90</v>
      </c>
      <c r="O234" s="8" t="s">
        <v>18</v>
      </c>
      <c r="P234" s="8">
        <v>6000</v>
      </c>
      <c r="Q234" s="8">
        <v>2</v>
      </c>
      <c r="R234" s="8">
        <v>2</v>
      </c>
      <c r="S234" s="8">
        <v>2</v>
      </c>
      <c r="T234" s="8">
        <f>SUM(Form_Responses1[[#This Row],[ChoiceSet1]:[ChoiceSet3]])</f>
        <v>6</v>
      </c>
      <c r="U234" s="23">
        <v>4</v>
      </c>
      <c r="V234" s="23">
        <v>1</v>
      </c>
      <c r="W234" s="23">
        <v>4</v>
      </c>
      <c r="X234" s="23">
        <v>4</v>
      </c>
      <c r="Y234" s="5">
        <f>SUM(Form_Responses1[[#This Row],[WaktuTempuh]:[Keamanan]])</f>
        <v>13</v>
      </c>
      <c r="Z234" s="5">
        <v>2</v>
      </c>
      <c r="AA234" s="5">
        <v>2</v>
      </c>
      <c r="AB234" s="5">
        <v>2</v>
      </c>
      <c r="AC234" s="5">
        <v>2</v>
      </c>
      <c r="AD234" s="8">
        <f>SUM(Form_Responses1[[#This Row],[wtp1]:[wtp4]])</f>
        <v>8</v>
      </c>
      <c r="AE234" s="10" t="s">
        <v>262</v>
      </c>
      <c r="AF234" s="8" t="s">
        <v>72</v>
      </c>
    </row>
    <row r="235" spans="1:32" ht="13.2" x14ac:dyDescent="0.25">
      <c r="A235" s="4">
        <v>45802.843165925922</v>
      </c>
      <c r="B235" s="5">
        <v>0</v>
      </c>
      <c r="C235" s="5">
        <v>2</v>
      </c>
      <c r="D235" s="5">
        <v>2</v>
      </c>
      <c r="E235" s="5">
        <v>1</v>
      </c>
      <c r="F235" s="5">
        <v>3</v>
      </c>
      <c r="G235" s="5">
        <v>5</v>
      </c>
      <c r="H235" s="5" t="s">
        <v>21</v>
      </c>
      <c r="I235" s="5">
        <v>2</v>
      </c>
      <c r="J235" s="5" t="s">
        <v>48</v>
      </c>
      <c r="K235" s="5" t="s">
        <v>23</v>
      </c>
      <c r="L235" s="8" t="s">
        <v>74</v>
      </c>
      <c r="M235" s="5">
        <v>2</v>
      </c>
      <c r="N235" s="5" t="s">
        <v>17</v>
      </c>
      <c r="O235" s="5" t="s">
        <v>18</v>
      </c>
      <c r="P235" s="5">
        <v>9000</v>
      </c>
      <c r="Q235" s="5">
        <v>1</v>
      </c>
      <c r="R235" s="5">
        <v>1</v>
      </c>
      <c r="S235" s="5">
        <v>1</v>
      </c>
      <c r="T235" s="5">
        <f>SUM(Form_Responses1[[#This Row],[ChoiceSet1]:[ChoiceSet3]])</f>
        <v>3</v>
      </c>
      <c r="U235" s="30">
        <v>4</v>
      </c>
      <c r="V235" s="30">
        <v>3</v>
      </c>
      <c r="W235" s="30">
        <v>1</v>
      </c>
      <c r="X235" s="30">
        <v>2</v>
      </c>
      <c r="Y235" s="5">
        <f>SUM(Form_Responses1[[#This Row],[WaktuTempuh]:[Keamanan]])</f>
        <v>10</v>
      </c>
      <c r="Z235" s="5">
        <v>2</v>
      </c>
      <c r="AA235" s="5">
        <v>2</v>
      </c>
      <c r="AB235" s="5">
        <v>2</v>
      </c>
      <c r="AC235" s="5">
        <v>2</v>
      </c>
      <c r="AD235" s="8">
        <f>SUM(Form_Responses1[[#This Row],[wtp1]:[wtp4]])</f>
        <v>8</v>
      </c>
      <c r="AE235" s="11" t="s">
        <v>263</v>
      </c>
      <c r="AF235" s="5" t="s">
        <v>72</v>
      </c>
    </row>
    <row r="236" spans="1:32" ht="13.2" x14ac:dyDescent="0.25">
      <c r="A236" s="7">
        <v>45802.862267210643</v>
      </c>
      <c r="B236" s="8">
        <v>0</v>
      </c>
      <c r="C236" s="8">
        <v>2</v>
      </c>
      <c r="D236" s="8">
        <v>2</v>
      </c>
      <c r="E236" s="8">
        <v>1</v>
      </c>
      <c r="F236" s="8">
        <v>4</v>
      </c>
      <c r="G236" s="8">
        <v>5</v>
      </c>
      <c r="H236" s="8" t="s">
        <v>21</v>
      </c>
      <c r="I236" s="8">
        <v>2</v>
      </c>
      <c r="J236" s="8" t="s">
        <v>73</v>
      </c>
      <c r="K236" s="8" t="s">
        <v>16</v>
      </c>
      <c r="L236" s="8" t="s">
        <v>74</v>
      </c>
      <c r="M236" s="8">
        <v>1</v>
      </c>
      <c r="N236" s="8" t="s">
        <v>27</v>
      </c>
      <c r="O236" s="8" t="s">
        <v>18</v>
      </c>
      <c r="P236" s="8">
        <v>6000</v>
      </c>
      <c r="Q236" s="8">
        <v>1</v>
      </c>
      <c r="R236" s="8">
        <v>1</v>
      </c>
      <c r="S236" s="8">
        <v>1</v>
      </c>
      <c r="T236" s="8">
        <f>SUM(Form_Responses1[[#This Row],[ChoiceSet1]:[ChoiceSet3]])</f>
        <v>3</v>
      </c>
      <c r="U236" s="23">
        <v>2</v>
      </c>
      <c r="V236" s="23">
        <v>4</v>
      </c>
      <c r="W236" s="23">
        <v>1</v>
      </c>
      <c r="X236" s="23">
        <v>3</v>
      </c>
      <c r="Y236" s="5">
        <f>SUM(Form_Responses1[[#This Row],[WaktuTempuh]:[Keamanan]])</f>
        <v>10</v>
      </c>
      <c r="Z236" s="5">
        <v>2</v>
      </c>
      <c r="AA236" s="5">
        <v>2</v>
      </c>
      <c r="AB236" s="5">
        <v>2</v>
      </c>
      <c r="AC236" s="5">
        <v>2</v>
      </c>
      <c r="AD236" s="8">
        <f>SUM(Form_Responses1[[#This Row],[wtp1]:[wtp4]])</f>
        <v>8</v>
      </c>
      <c r="AE236" s="10" t="s">
        <v>264</v>
      </c>
      <c r="AF236" s="8" t="s">
        <v>72</v>
      </c>
    </row>
    <row r="237" spans="1:32" ht="13.2" x14ac:dyDescent="0.25">
      <c r="A237" s="4">
        <v>45802.871713252316</v>
      </c>
      <c r="B237" s="5">
        <v>0</v>
      </c>
      <c r="C237" s="5">
        <v>2</v>
      </c>
      <c r="D237" s="5">
        <v>2</v>
      </c>
      <c r="E237" s="5">
        <v>1</v>
      </c>
      <c r="F237" s="5">
        <v>2</v>
      </c>
      <c r="G237" s="5">
        <v>1</v>
      </c>
      <c r="H237" s="5" t="s">
        <v>14</v>
      </c>
      <c r="I237" s="5">
        <v>2</v>
      </c>
      <c r="J237" s="5" t="s">
        <v>25</v>
      </c>
      <c r="K237" s="5" t="s">
        <v>23</v>
      </c>
      <c r="L237" s="8" t="s">
        <v>70</v>
      </c>
      <c r="M237" s="5">
        <v>2</v>
      </c>
      <c r="N237" s="5" t="s">
        <v>17</v>
      </c>
      <c r="O237" s="5" t="s">
        <v>18</v>
      </c>
      <c r="P237" s="5">
        <v>6000</v>
      </c>
      <c r="Q237" s="5">
        <v>2</v>
      </c>
      <c r="R237" s="5">
        <v>1</v>
      </c>
      <c r="S237" s="5">
        <v>1</v>
      </c>
      <c r="T237" s="5">
        <f>SUM(Form_Responses1[[#This Row],[ChoiceSet1]:[ChoiceSet3]])</f>
        <v>4</v>
      </c>
      <c r="U237" s="22">
        <v>4</v>
      </c>
      <c r="V237" s="22">
        <v>3</v>
      </c>
      <c r="W237" s="22">
        <v>2</v>
      </c>
      <c r="X237" s="22">
        <v>1</v>
      </c>
      <c r="Y237" s="5">
        <f>SUM(Form_Responses1[[#This Row],[WaktuTempuh]:[Keamanan]])</f>
        <v>10</v>
      </c>
      <c r="Z237" s="5">
        <v>3</v>
      </c>
      <c r="AA237" s="5">
        <v>3</v>
      </c>
      <c r="AB237" s="5">
        <v>2</v>
      </c>
      <c r="AC237" s="5">
        <v>1</v>
      </c>
      <c r="AD237" s="8">
        <f>SUM(Form_Responses1[[#This Row],[wtp1]:[wtp4]])</f>
        <v>9</v>
      </c>
      <c r="AE237" s="11" t="s">
        <v>265</v>
      </c>
      <c r="AF237" s="5" t="s">
        <v>72</v>
      </c>
    </row>
    <row r="238" spans="1:32" ht="13.2" x14ac:dyDescent="0.25">
      <c r="A238" s="7">
        <v>45802.890516863423</v>
      </c>
      <c r="B238" s="8">
        <v>0</v>
      </c>
      <c r="C238" s="8">
        <v>2</v>
      </c>
      <c r="D238" s="8">
        <v>2</v>
      </c>
      <c r="E238" s="8">
        <v>1</v>
      </c>
      <c r="F238" s="8">
        <v>3</v>
      </c>
      <c r="G238" s="8">
        <v>5</v>
      </c>
      <c r="H238" s="8" t="s">
        <v>21</v>
      </c>
      <c r="I238" s="8">
        <v>2</v>
      </c>
      <c r="J238" s="8" t="s">
        <v>15</v>
      </c>
      <c r="K238" s="8" t="s">
        <v>23</v>
      </c>
      <c r="L238" s="8" t="s">
        <v>74</v>
      </c>
      <c r="M238" s="8">
        <v>2</v>
      </c>
      <c r="N238" s="8" t="s">
        <v>17</v>
      </c>
      <c r="O238" s="8" t="s">
        <v>18</v>
      </c>
      <c r="P238" s="8">
        <v>5000</v>
      </c>
      <c r="Q238" s="8">
        <v>1</v>
      </c>
      <c r="R238" s="8">
        <v>2</v>
      </c>
      <c r="S238" s="8">
        <v>2</v>
      </c>
      <c r="T238" s="8">
        <f>SUM(Form_Responses1[[#This Row],[ChoiceSet1]:[ChoiceSet3]])</f>
        <v>5</v>
      </c>
      <c r="U238" s="23">
        <v>2</v>
      </c>
      <c r="V238" s="23">
        <v>1</v>
      </c>
      <c r="W238" s="23">
        <v>4</v>
      </c>
      <c r="X238" s="23">
        <v>3</v>
      </c>
      <c r="Y238" s="5">
        <f>SUM(Form_Responses1[[#This Row],[WaktuTempuh]:[Keamanan]])</f>
        <v>10</v>
      </c>
      <c r="Z238" s="5">
        <v>2</v>
      </c>
      <c r="AA238" s="5">
        <v>2</v>
      </c>
      <c r="AB238" s="5">
        <v>2</v>
      </c>
      <c r="AC238" s="5">
        <v>2</v>
      </c>
      <c r="AD238" s="8">
        <f>SUM(Form_Responses1[[#This Row],[wtp1]:[wtp4]])</f>
        <v>8</v>
      </c>
      <c r="AE238" s="10" t="s">
        <v>266</v>
      </c>
      <c r="AF238" s="8" t="s">
        <v>72</v>
      </c>
    </row>
    <row r="239" spans="1:32" ht="13.2" x14ac:dyDescent="0.25">
      <c r="A239" s="7">
        <v>45803.282882395833</v>
      </c>
      <c r="B239" s="8">
        <v>0</v>
      </c>
      <c r="C239" s="8">
        <v>3</v>
      </c>
      <c r="D239" s="8">
        <v>2</v>
      </c>
      <c r="E239" s="8">
        <v>2</v>
      </c>
      <c r="F239" s="8">
        <v>3</v>
      </c>
      <c r="G239" s="8">
        <v>5</v>
      </c>
      <c r="H239" s="8" t="s">
        <v>21</v>
      </c>
      <c r="I239" s="8">
        <v>2</v>
      </c>
      <c r="J239" s="8" t="s">
        <v>22</v>
      </c>
      <c r="K239" s="8" t="s">
        <v>23</v>
      </c>
      <c r="L239" s="8" t="s">
        <v>74</v>
      </c>
      <c r="M239" s="8">
        <v>1</v>
      </c>
      <c r="N239" s="8" t="s">
        <v>90</v>
      </c>
      <c r="O239" s="8" t="s">
        <v>18</v>
      </c>
      <c r="P239" s="8">
        <v>9000</v>
      </c>
      <c r="Q239" s="8">
        <v>1</v>
      </c>
      <c r="R239" s="8">
        <v>1</v>
      </c>
      <c r="S239" s="8">
        <v>1</v>
      </c>
      <c r="T239" s="8">
        <f>SUM(Form_Responses1[[#This Row],[ChoiceSet1]:[ChoiceSet3]])</f>
        <v>3</v>
      </c>
      <c r="U239" s="23">
        <v>1</v>
      </c>
      <c r="V239" s="23">
        <v>2</v>
      </c>
      <c r="W239" s="23">
        <v>1</v>
      </c>
      <c r="X239" s="23">
        <v>1</v>
      </c>
      <c r="Y239" s="5">
        <f>SUM(Form_Responses1[[#This Row],[WaktuTempuh]:[Keamanan]])</f>
        <v>5</v>
      </c>
      <c r="Z239" s="5">
        <v>4</v>
      </c>
      <c r="AA239" s="5">
        <v>4</v>
      </c>
      <c r="AB239" s="5">
        <v>4</v>
      </c>
      <c r="AC239" s="5">
        <v>4</v>
      </c>
      <c r="AD239" s="8">
        <f>SUM(Form_Responses1[[#This Row],[wtp1]:[wtp4]])</f>
        <v>16</v>
      </c>
      <c r="AE239" s="10" t="s">
        <v>267</v>
      </c>
      <c r="AF239" s="8" t="s">
        <v>72</v>
      </c>
    </row>
    <row r="240" spans="1:32" ht="13.2" x14ac:dyDescent="0.25">
      <c r="A240" s="4">
        <v>45803.434977638884</v>
      </c>
      <c r="B240" s="5">
        <v>0</v>
      </c>
      <c r="C240" s="5">
        <v>1</v>
      </c>
      <c r="D240" s="5">
        <v>1</v>
      </c>
      <c r="E240" s="5">
        <v>2</v>
      </c>
      <c r="F240" s="5">
        <v>2</v>
      </c>
      <c r="G240" s="5">
        <v>1</v>
      </c>
      <c r="H240" s="5" t="s">
        <v>14</v>
      </c>
      <c r="I240" s="5">
        <v>1</v>
      </c>
      <c r="J240" s="5" t="s">
        <v>25</v>
      </c>
      <c r="K240" s="5" t="s">
        <v>16</v>
      </c>
      <c r="L240" s="8" t="s">
        <v>70</v>
      </c>
      <c r="M240" s="5">
        <v>2</v>
      </c>
      <c r="N240" s="5" t="s">
        <v>17</v>
      </c>
      <c r="O240" s="5" t="s">
        <v>20</v>
      </c>
      <c r="P240" s="5">
        <v>5000</v>
      </c>
      <c r="Q240" s="5">
        <v>2</v>
      </c>
      <c r="R240" s="5">
        <v>1</v>
      </c>
      <c r="S240" s="5">
        <v>1</v>
      </c>
      <c r="T240" s="5">
        <f>SUM(Form_Responses1[[#This Row],[ChoiceSet1]:[ChoiceSet3]])</f>
        <v>4</v>
      </c>
      <c r="U240" s="22">
        <v>1</v>
      </c>
      <c r="V240" s="22">
        <v>2</v>
      </c>
      <c r="W240" s="22">
        <v>4</v>
      </c>
      <c r="X240" s="22">
        <v>3</v>
      </c>
      <c r="Y240" s="5">
        <f>SUM(Form_Responses1[[#This Row],[WaktuTempuh]:[Keamanan]])</f>
        <v>10</v>
      </c>
      <c r="Z240" s="5">
        <v>1</v>
      </c>
      <c r="AA240" s="5">
        <v>1</v>
      </c>
      <c r="AB240" s="5">
        <v>1</v>
      </c>
      <c r="AC240" s="5">
        <v>1</v>
      </c>
      <c r="AD240" s="8">
        <f>SUM(Form_Responses1[[#This Row],[wtp1]:[wtp4]])</f>
        <v>4</v>
      </c>
      <c r="AE240" s="11" t="s">
        <v>268</v>
      </c>
      <c r="AF240" s="5" t="s">
        <v>72</v>
      </c>
    </row>
    <row r="241" spans="1:32" ht="13.2" x14ac:dyDescent="0.25">
      <c r="A241" s="7">
        <v>45803.485002164351</v>
      </c>
      <c r="B241" s="8">
        <v>0</v>
      </c>
      <c r="C241" s="8">
        <v>2</v>
      </c>
      <c r="D241" s="8">
        <v>1</v>
      </c>
      <c r="E241" s="8">
        <v>1</v>
      </c>
      <c r="F241" s="8">
        <v>6</v>
      </c>
      <c r="G241" s="8">
        <v>5</v>
      </c>
      <c r="H241" s="8" t="s">
        <v>14</v>
      </c>
      <c r="I241" s="8">
        <v>1</v>
      </c>
      <c r="J241" s="8" t="s">
        <v>15</v>
      </c>
      <c r="K241" s="8" t="s">
        <v>16</v>
      </c>
      <c r="L241" s="8" t="s">
        <v>99</v>
      </c>
      <c r="M241" s="8">
        <v>2</v>
      </c>
      <c r="N241" s="8" t="s">
        <v>27</v>
      </c>
      <c r="O241" s="8" t="s">
        <v>18</v>
      </c>
      <c r="P241" s="8">
        <v>5000</v>
      </c>
      <c r="Q241" s="8">
        <v>1</v>
      </c>
      <c r="R241" s="8">
        <v>1</v>
      </c>
      <c r="S241" s="8">
        <v>1</v>
      </c>
      <c r="T241" s="8">
        <f>SUM(Form_Responses1[[#This Row],[ChoiceSet1]:[ChoiceSet3]])</f>
        <v>3</v>
      </c>
      <c r="U241" s="23">
        <v>3</v>
      </c>
      <c r="V241" s="23">
        <v>1</v>
      </c>
      <c r="W241" s="23">
        <v>2</v>
      </c>
      <c r="X241" s="23">
        <v>4</v>
      </c>
      <c r="Y241" s="5">
        <f>SUM(Form_Responses1[[#This Row],[WaktuTempuh]:[Keamanan]])</f>
        <v>10</v>
      </c>
      <c r="Z241" s="5">
        <v>3</v>
      </c>
      <c r="AA241" s="5">
        <v>4</v>
      </c>
      <c r="AB241" s="5">
        <v>3</v>
      </c>
      <c r="AC241" s="5">
        <v>3</v>
      </c>
      <c r="AD241" s="8">
        <f>SUM(Form_Responses1[[#This Row],[wtp1]:[wtp4]])</f>
        <v>13</v>
      </c>
      <c r="AE241" s="10" t="s">
        <v>269</v>
      </c>
      <c r="AF241" s="8" t="s">
        <v>72</v>
      </c>
    </row>
    <row r="242" spans="1:32" ht="13.2" x14ac:dyDescent="0.25">
      <c r="A242" s="4">
        <v>45803.5335275463</v>
      </c>
      <c r="B242" s="5">
        <v>0</v>
      </c>
      <c r="C242" s="5">
        <v>1</v>
      </c>
      <c r="D242" s="5">
        <v>1</v>
      </c>
      <c r="E242" s="5">
        <v>2</v>
      </c>
      <c r="F242" s="5">
        <v>6</v>
      </c>
      <c r="G242" s="5">
        <v>2</v>
      </c>
      <c r="H242" s="5" t="s">
        <v>14</v>
      </c>
      <c r="I242" s="5">
        <v>1</v>
      </c>
      <c r="J242" s="5" t="s">
        <v>25</v>
      </c>
      <c r="K242" s="5" t="s">
        <v>16</v>
      </c>
      <c r="L242" s="5" t="s">
        <v>76</v>
      </c>
      <c r="M242" s="5">
        <v>1</v>
      </c>
      <c r="N242" s="5" t="s">
        <v>27</v>
      </c>
      <c r="O242" s="5" t="s">
        <v>18</v>
      </c>
      <c r="P242" s="5">
        <v>6000</v>
      </c>
      <c r="Q242" s="5">
        <v>2</v>
      </c>
      <c r="R242" s="5">
        <v>1</v>
      </c>
      <c r="S242" s="5">
        <v>1</v>
      </c>
      <c r="T242" s="5">
        <f>SUM(Form_Responses1[[#This Row],[ChoiceSet1]:[ChoiceSet3]])</f>
        <v>4</v>
      </c>
      <c r="U242" s="22">
        <v>1</v>
      </c>
      <c r="V242" s="22">
        <v>2</v>
      </c>
      <c r="W242" s="22">
        <v>1</v>
      </c>
      <c r="X242" s="22">
        <v>1</v>
      </c>
      <c r="Y242" s="5">
        <f>SUM(Form_Responses1[[#This Row],[WaktuTempuh]:[Keamanan]])</f>
        <v>5</v>
      </c>
      <c r="Z242" s="5">
        <v>3</v>
      </c>
      <c r="AA242" s="5">
        <v>2</v>
      </c>
      <c r="AB242" s="5">
        <v>3</v>
      </c>
      <c r="AC242" s="5">
        <v>4</v>
      </c>
      <c r="AD242" s="8">
        <f>SUM(Form_Responses1[[#This Row],[wtp1]:[wtp4]])</f>
        <v>12</v>
      </c>
      <c r="AE242" s="11" t="s">
        <v>270</v>
      </c>
      <c r="AF242" s="5" t="s">
        <v>72</v>
      </c>
    </row>
    <row r="243" spans="1:32" ht="13.2" x14ac:dyDescent="0.25">
      <c r="A243" s="7">
        <v>45803.535789988426</v>
      </c>
      <c r="B243" s="8">
        <v>0</v>
      </c>
      <c r="C243" s="8">
        <v>1</v>
      </c>
      <c r="D243" s="8">
        <v>1</v>
      </c>
      <c r="E243" s="8">
        <v>2</v>
      </c>
      <c r="F243" s="8">
        <v>2</v>
      </c>
      <c r="G243" s="8">
        <v>1</v>
      </c>
      <c r="H243" s="8" t="s">
        <v>14</v>
      </c>
      <c r="I243" s="8">
        <v>1</v>
      </c>
      <c r="J243" s="8" t="s">
        <v>73</v>
      </c>
      <c r="K243" s="8" t="s">
        <v>16</v>
      </c>
      <c r="L243" s="8" t="s">
        <v>74</v>
      </c>
      <c r="M243" s="8">
        <v>2</v>
      </c>
      <c r="N243" s="8" t="s">
        <v>17</v>
      </c>
      <c r="O243" s="8" t="s">
        <v>18</v>
      </c>
      <c r="P243" s="8">
        <v>6000</v>
      </c>
      <c r="Q243" s="8">
        <v>1</v>
      </c>
      <c r="R243" s="8">
        <v>1</v>
      </c>
      <c r="S243" s="8">
        <v>1</v>
      </c>
      <c r="T243" s="8">
        <f>SUM(Form_Responses1[[#This Row],[ChoiceSet1]:[ChoiceSet3]])</f>
        <v>3</v>
      </c>
      <c r="U243" s="23">
        <v>1</v>
      </c>
      <c r="V243" s="23">
        <v>2</v>
      </c>
      <c r="W243" s="23">
        <v>3</v>
      </c>
      <c r="X243" s="23">
        <v>4</v>
      </c>
      <c r="Y243" s="5">
        <f>SUM(Form_Responses1[[#This Row],[WaktuTempuh]:[Keamanan]])</f>
        <v>10</v>
      </c>
      <c r="Z243" s="5">
        <v>4</v>
      </c>
      <c r="AA243" s="5">
        <v>4</v>
      </c>
      <c r="AB243" s="5">
        <v>3</v>
      </c>
      <c r="AC243" s="5">
        <v>3</v>
      </c>
      <c r="AD243" s="8">
        <f>SUM(Form_Responses1[[#This Row],[wtp1]:[wtp4]])</f>
        <v>14</v>
      </c>
      <c r="AE243" s="10" t="s">
        <v>271</v>
      </c>
      <c r="AF243" s="8" t="s">
        <v>72</v>
      </c>
    </row>
    <row r="244" spans="1:32" ht="13.2" x14ac:dyDescent="0.25">
      <c r="A244" s="4">
        <v>45803.536264965282</v>
      </c>
      <c r="B244" s="5">
        <v>0</v>
      </c>
      <c r="C244" s="5">
        <v>1</v>
      </c>
      <c r="D244" s="5">
        <v>1</v>
      </c>
      <c r="E244" s="5">
        <v>2</v>
      </c>
      <c r="F244" s="5">
        <v>2</v>
      </c>
      <c r="G244" s="5">
        <v>1</v>
      </c>
      <c r="H244" s="5" t="s">
        <v>14</v>
      </c>
      <c r="I244" s="5">
        <v>2</v>
      </c>
      <c r="J244" s="5" t="s">
        <v>22</v>
      </c>
      <c r="K244" s="5" t="s">
        <v>16</v>
      </c>
      <c r="L244" s="5" t="s">
        <v>76</v>
      </c>
      <c r="M244" s="5">
        <v>1</v>
      </c>
      <c r="N244" s="5" t="s">
        <v>90</v>
      </c>
      <c r="O244" s="5" t="s">
        <v>20</v>
      </c>
      <c r="P244" s="5">
        <v>6000</v>
      </c>
      <c r="Q244" s="5">
        <v>2</v>
      </c>
      <c r="R244" s="5">
        <v>2</v>
      </c>
      <c r="S244" s="5">
        <v>2</v>
      </c>
      <c r="T244" s="5">
        <f>SUM(Form_Responses1[[#This Row],[ChoiceSet1]:[ChoiceSet3]])</f>
        <v>6</v>
      </c>
      <c r="U244" s="22">
        <v>2</v>
      </c>
      <c r="V244" s="22">
        <v>4</v>
      </c>
      <c r="W244" s="22">
        <v>1</v>
      </c>
      <c r="X244" s="22">
        <v>3</v>
      </c>
      <c r="Y244" s="5">
        <f>SUM(Form_Responses1[[#This Row],[WaktuTempuh]:[Keamanan]])</f>
        <v>10</v>
      </c>
      <c r="Z244" s="5">
        <v>2</v>
      </c>
      <c r="AA244" s="5">
        <v>3</v>
      </c>
      <c r="AB244" s="5">
        <v>3</v>
      </c>
      <c r="AC244" s="5">
        <v>4</v>
      </c>
      <c r="AD244" s="8">
        <f>SUM(Form_Responses1[[#This Row],[wtp1]:[wtp4]])</f>
        <v>12</v>
      </c>
      <c r="AE244" s="11" t="s">
        <v>272</v>
      </c>
      <c r="AF244" s="5" t="s">
        <v>72</v>
      </c>
    </row>
    <row r="245" spans="1:32" ht="13.2" x14ac:dyDescent="0.25">
      <c r="A245" s="7">
        <v>45803.538362418985</v>
      </c>
      <c r="B245" s="8">
        <v>0</v>
      </c>
      <c r="C245" s="8">
        <v>2</v>
      </c>
      <c r="D245" s="8">
        <v>1</v>
      </c>
      <c r="E245" s="8">
        <v>2</v>
      </c>
      <c r="F245" s="8">
        <v>4</v>
      </c>
      <c r="G245" s="8">
        <v>2</v>
      </c>
      <c r="H245" s="8" t="s">
        <v>21</v>
      </c>
      <c r="I245" s="8">
        <v>1</v>
      </c>
      <c r="J245" s="8" t="s">
        <v>22</v>
      </c>
      <c r="K245" s="8" t="s">
        <v>23</v>
      </c>
      <c r="L245" s="8" t="s">
        <v>70</v>
      </c>
      <c r="M245" s="8">
        <v>1</v>
      </c>
      <c r="N245" s="8" t="s">
        <v>90</v>
      </c>
      <c r="O245" s="8" t="s">
        <v>18</v>
      </c>
      <c r="P245" s="8">
        <v>6000</v>
      </c>
      <c r="Q245" s="8">
        <v>2</v>
      </c>
      <c r="R245" s="8">
        <v>1</v>
      </c>
      <c r="S245" s="8">
        <v>2</v>
      </c>
      <c r="T245" s="8">
        <f>SUM(Form_Responses1[[#This Row],[ChoiceSet1]:[ChoiceSet3]])</f>
        <v>5</v>
      </c>
      <c r="U245" s="23">
        <v>4</v>
      </c>
      <c r="V245" s="23">
        <v>3</v>
      </c>
      <c r="W245" s="23">
        <v>4</v>
      </c>
      <c r="X245" s="23">
        <v>4</v>
      </c>
      <c r="Y245" s="5">
        <f>SUM(Form_Responses1[[#This Row],[WaktuTempuh]:[Keamanan]])</f>
        <v>15</v>
      </c>
      <c r="Z245" s="5">
        <v>4</v>
      </c>
      <c r="AA245" s="5">
        <v>4</v>
      </c>
      <c r="AB245" s="5">
        <v>3</v>
      </c>
      <c r="AC245" s="5">
        <v>3</v>
      </c>
      <c r="AD245" s="8">
        <f>SUM(Form_Responses1[[#This Row],[wtp1]:[wtp4]])</f>
        <v>14</v>
      </c>
      <c r="AE245" s="10" t="s">
        <v>273</v>
      </c>
      <c r="AF245" s="8" t="s">
        <v>72</v>
      </c>
    </row>
    <row r="246" spans="1:32" ht="13.2" x14ac:dyDescent="0.25">
      <c r="A246" s="4">
        <v>45803.564602002312</v>
      </c>
      <c r="B246" s="5">
        <v>0</v>
      </c>
      <c r="C246" s="5">
        <v>1</v>
      </c>
      <c r="D246" s="5">
        <v>1</v>
      </c>
      <c r="E246" s="5">
        <v>1</v>
      </c>
      <c r="F246" s="5">
        <v>3</v>
      </c>
      <c r="G246" s="5">
        <v>5</v>
      </c>
      <c r="H246" s="5" t="s">
        <v>21</v>
      </c>
      <c r="I246" s="5">
        <v>1</v>
      </c>
      <c r="J246" s="5" t="s">
        <v>22</v>
      </c>
      <c r="K246" s="5" t="s">
        <v>16</v>
      </c>
      <c r="L246" s="19" t="s">
        <v>84</v>
      </c>
      <c r="M246" s="5">
        <v>2</v>
      </c>
      <c r="N246" s="5" t="s">
        <v>17</v>
      </c>
      <c r="O246" s="5" t="s">
        <v>18</v>
      </c>
      <c r="P246" s="5">
        <v>9000</v>
      </c>
      <c r="Q246" s="5">
        <v>2</v>
      </c>
      <c r="R246" s="5">
        <v>1</v>
      </c>
      <c r="S246" s="5">
        <v>2</v>
      </c>
      <c r="T246" s="5">
        <f>SUM(Form_Responses1[[#This Row],[ChoiceSet1]:[ChoiceSet3]])</f>
        <v>5</v>
      </c>
      <c r="U246" s="22">
        <v>1</v>
      </c>
      <c r="V246" s="22">
        <v>3</v>
      </c>
      <c r="W246" s="22">
        <v>4</v>
      </c>
      <c r="X246" s="22">
        <v>2</v>
      </c>
      <c r="Y246" s="5">
        <f>SUM(Form_Responses1[[#This Row],[WaktuTempuh]:[Keamanan]])</f>
        <v>10</v>
      </c>
      <c r="Z246" s="5">
        <v>2</v>
      </c>
      <c r="AA246" s="5">
        <v>3</v>
      </c>
      <c r="AB246" s="5">
        <v>2</v>
      </c>
      <c r="AC246" s="5">
        <v>2</v>
      </c>
      <c r="AD246" s="8">
        <f>SUM(Form_Responses1[[#This Row],[wtp1]:[wtp4]])</f>
        <v>9</v>
      </c>
      <c r="AE246" s="11" t="s">
        <v>274</v>
      </c>
      <c r="AF246" s="5" t="s">
        <v>72</v>
      </c>
    </row>
    <row r="247" spans="1:32" ht="13.2" x14ac:dyDescent="0.25">
      <c r="A247" s="7">
        <v>45803.567812743058</v>
      </c>
      <c r="B247" s="8">
        <v>0</v>
      </c>
      <c r="C247" s="8">
        <v>1</v>
      </c>
      <c r="D247" s="8">
        <v>2</v>
      </c>
      <c r="E247" s="8">
        <v>2</v>
      </c>
      <c r="F247" s="8">
        <v>3</v>
      </c>
      <c r="G247" s="8">
        <v>3</v>
      </c>
      <c r="H247" s="8" t="s">
        <v>14</v>
      </c>
      <c r="I247" s="8">
        <v>2</v>
      </c>
      <c r="J247" s="8" t="s">
        <v>15</v>
      </c>
      <c r="K247" s="8" t="s">
        <v>16</v>
      </c>
      <c r="L247" s="8" t="s">
        <v>24</v>
      </c>
      <c r="M247" s="8">
        <v>1</v>
      </c>
      <c r="N247" s="8" t="s">
        <v>17</v>
      </c>
      <c r="O247" s="8" t="s">
        <v>18</v>
      </c>
      <c r="P247" s="8">
        <v>5000</v>
      </c>
      <c r="Q247" s="8">
        <v>2</v>
      </c>
      <c r="R247" s="8">
        <v>1</v>
      </c>
      <c r="S247" s="8">
        <v>1</v>
      </c>
      <c r="T247" s="8">
        <f>SUM(Form_Responses1[[#This Row],[ChoiceSet1]:[ChoiceSet3]])</f>
        <v>4</v>
      </c>
      <c r="U247" s="23">
        <v>4</v>
      </c>
      <c r="V247" s="23">
        <v>2</v>
      </c>
      <c r="W247" s="23">
        <v>1</v>
      </c>
      <c r="X247" s="23">
        <v>3</v>
      </c>
      <c r="Y247" s="5">
        <f>SUM(Form_Responses1[[#This Row],[WaktuTempuh]:[Keamanan]])</f>
        <v>10</v>
      </c>
      <c r="Z247" s="5">
        <v>4</v>
      </c>
      <c r="AA247" s="5">
        <v>4</v>
      </c>
      <c r="AB247" s="5">
        <v>4</v>
      </c>
      <c r="AC247" s="5">
        <v>4</v>
      </c>
      <c r="AD247" s="8">
        <f>SUM(Form_Responses1[[#This Row],[wtp1]:[wtp4]])</f>
        <v>16</v>
      </c>
      <c r="AE247" s="10" t="s">
        <v>275</v>
      </c>
      <c r="AF247" s="8" t="s">
        <v>72</v>
      </c>
    </row>
    <row r="248" spans="1:32" ht="13.2" x14ac:dyDescent="0.25">
      <c r="A248" s="4">
        <v>45803.576520115741</v>
      </c>
      <c r="B248" s="5">
        <v>0</v>
      </c>
      <c r="C248" s="5">
        <v>2</v>
      </c>
      <c r="D248" s="5">
        <v>2</v>
      </c>
      <c r="E248" s="5">
        <v>2</v>
      </c>
      <c r="F248" s="5">
        <v>6</v>
      </c>
      <c r="G248" s="5">
        <v>3</v>
      </c>
      <c r="H248" s="5" t="s">
        <v>21</v>
      </c>
      <c r="I248" s="5">
        <v>2</v>
      </c>
      <c r="J248" s="5" t="s">
        <v>48</v>
      </c>
      <c r="K248" s="5" t="s">
        <v>23</v>
      </c>
      <c r="L248" s="8" t="s">
        <v>70</v>
      </c>
      <c r="M248" s="5">
        <v>1</v>
      </c>
      <c r="N248" s="5" t="s">
        <v>90</v>
      </c>
      <c r="O248" s="5" t="s">
        <v>20</v>
      </c>
      <c r="P248" s="5">
        <v>6000</v>
      </c>
      <c r="Q248" s="5">
        <v>1</v>
      </c>
      <c r="R248" s="5">
        <v>1</v>
      </c>
      <c r="S248" s="5">
        <v>1</v>
      </c>
      <c r="T248" s="5">
        <f>SUM(Form_Responses1[[#This Row],[ChoiceSet1]:[ChoiceSet3]])</f>
        <v>3</v>
      </c>
      <c r="U248" s="22">
        <v>3</v>
      </c>
      <c r="V248" s="22">
        <v>4</v>
      </c>
      <c r="W248" s="22">
        <v>2</v>
      </c>
      <c r="X248" s="22">
        <v>1</v>
      </c>
      <c r="Y248" s="5">
        <f>SUM(Form_Responses1[[#This Row],[WaktuTempuh]:[Keamanan]])</f>
        <v>10</v>
      </c>
      <c r="Z248" s="5">
        <v>3</v>
      </c>
      <c r="AA248" s="5">
        <v>1</v>
      </c>
      <c r="AB248" s="5">
        <v>2</v>
      </c>
      <c r="AC248" s="5">
        <v>4</v>
      </c>
      <c r="AD248" s="8">
        <f>SUM(Form_Responses1[[#This Row],[wtp1]:[wtp4]])</f>
        <v>10</v>
      </c>
      <c r="AE248" s="11" t="s">
        <v>276</v>
      </c>
      <c r="AF248" s="5" t="s">
        <v>72</v>
      </c>
    </row>
    <row r="249" spans="1:32" ht="13.2" x14ac:dyDescent="0.25">
      <c r="A249" s="7">
        <v>45803.583624259263</v>
      </c>
      <c r="B249" s="8">
        <v>0</v>
      </c>
      <c r="C249" s="8">
        <v>2</v>
      </c>
      <c r="D249" s="8">
        <v>1</v>
      </c>
      <c r="E249" s="8">
        <v>2</v>
      </c>
      <c r="F249" s="8">
        <v>3</v>
      </c>
      <c r="G249" s="8">
        <v>5</v>
      </c>
      <c r="H249" s="8" t="s">
        <v>14</v>
      </c>
      <c r="I249" s="8">
        <v>1</v>
      </c>
      <c r="J249" s="8" t="s">
        <v>26</v>
      </c>
      <c r="K249" s="8" t="s">
        <v>16</v>
      </c>
      <c r="L249" s="8" t="s">
        <v>76</v>
      </c>
      <c r="M249" s="8">
        <v>1</v>
      </c>
      <c r="N249" s="8" t="s">
        <v>90</v>
      </c>
      <c r="O249" s="8" t="s">
        <v>18</v>
      </c>
      <c r="P249" s="8">
        <v>6000</v>
      </c>
      <c r="Q249" s="8">
        <v>2</v>
      </c>
      <c r="R249" s="8">
        <v>2</v>
      </c>
      <c r="S249" s="8">
        <v>2</v>
      </c>
      <c r="T249" s="8">
        <f>SUM(Form_Responses1[[#This Row],[ChoiceSet1]:[ChoiceSet3]])</f>
        <v>6</v>
      </c>
      <c r="U249" s="23">
        <v>3</v>
      </c>
      <c r="V249" s="23">
        <v>1</v>
      </c>
      <c r="W249" s="23">
        <v>2</v>
      </c>
      <c r="X249" s="23">
        <v>4</v>
      </c>
      <c r="Y249" s="5">
        <f>SUM(Form_Responses1[[#This Row],[WaktuTempuh]:[Keamanan]])</f>
        <v>10</v>
      </c>
      <c r="Z249" s="5">
        <v>1</v>
      </c>
      <c r="AA249" s="5">
        <v>1</v>
      </c>
      <c r="AB249" s="5">
        <v>3</v>
      </c>
      <c r="AC249" s="5">
        <v>2</v>
      </c>
      <c r="AD249" s="8">
        <f>SUM(Form_Responses1[[#This Row],[wtp1]:[wtp4]])</f>
        <v>7</v>
      </c>
      <c r="AE249" s="10" t="s">
        <v>277</v>
      </c>
      <c r="AF249" s="8" t="s">
        <v>72</v>
      </c>
    </row>
    <row r="250" spans="1:32" ht="13.2" x14ac:dyDescent="0.25">
      <c r="A250" s="4">
        <v>45803.606906296292</v>
      </c>
      <c r="B250" s="5">
        <v>0</v>
      </c>
      <c r="C250" s="5">
        <v>2</v>
      </c>
      <c r="D250" s="5">
        <v>1</v>
      </c>
      <c r="E250" s="5">
        <v>1</v>
      </c>
      <c r="F250" s="5">
        <v>4</v>
      </c>
      <c r="G250" s="5">
        <v>3</v>
      </c>
      <c r="H250" s="5" t="s">
        <v>14</v>
      </c>
      <c r="I250" s="5">
        <v>2</v>
      </c>
      <c r="J250" s="5" t="s">
        <v>25</v>
      </c>
      <c r="K250" s="5" t="s">
        <v>16</v>
      </c>
      <c r="L250" s="8" t="s">
        <v>70</v>
      </c>
      <c r="M250" s="5">
        <v>1</v>
      </c>
      <c r="N250" s="5" t="s">
        <v>17</v>
      </c>
      <c r="O250" s="5" t="s">
        <v>34</v>
      </c>
      <c r="P250" s="5">
        <v>9000</v>
      </c>
      <c r="Q250" s="5">
        <v>2</v>
      </c>
      <c r="R250" s="5">
        <v>2</v>
      </c>
      <c r="S250" s="5">
        <v>2</v>
      </c>
      <c r="T250" s="5">
        <f>SUM(Form_Responses1[[#This Row],[ChoiceSet1]:[ChoiceSet3]])</f>
        <v>6</v>
      </c>
      <c r="U250" s="30">
        <v>4</v>
      </c>
      <c r="V250" s="30">
        <v>3</v>
      </c>
      <c r="W250" s="30">
        <v>1</v>
      </c>
      <c r="X250" s="30">
        <v>2</v>
      </c>
      <c r="Y250" s="5">
        <f>SUM(Form_Responses1[[#This Row],[WaktuTempuh]:[Keamanan]])</f>
        <v>10</v>
      </c>
      <c r="Z250" s="5">
        <v>3</v>
      </c>
      <c r="AA250" s="5">
        <v>3</v>
      </c>
      <c r="AB250" s="5">
        <v>3</v>
      </c>
      <c r="AC250" s="5">
        <v>3</v>
      </c>
      <c r="AD250" s="8">
        <f>SUM(Form_Responses1[[#This Row],[wtp1]:[wtp4]])</f>
        <v>12</v>
      </c>
      <c r="AE250" s="11" t="s">
        <v>278</v>
      </c>
      <c r="AF250" s="5" t="s">
        <v>72</v>
      </c>
    </row>
    <row r="251" spans="1:32" ht="13.2" x14ac:dyDescent="0.25">
      <c r="A251" s="7">
        <v>45803.632745752315</v>
      </c>
      <c r="B251" s="8">
        <v>0</v>
      </c>
      <c r="C251" s="8">
        <v>2</v>
      </c>
      <c r="D251" s="8">
        <v>1</v>
      </c>
      <c r="E251" s="8">
        <v>1</v>
      </c>
      <c r="F251" s="8">
        <v>4</v>
      </c>
      <c r="G251" s="8">
        <v>4</v>
      </c>
      <c r="H251" s="8" t="s">
        <v>21</v>
      </c>
      <c r="I251" s="8">
        <v>2</v>
      </c>
      <c r="J251" s="8" t="s">
        <v>15</v>
      </c>
      <c r="K251" s="8" t="s">
        <v>16</v>
      </c>
      <c r="L251" s="8" t="s">
        <v>74</v>
      </c>
      <c r="M251" s="8">
        <v>1</v>
      </c>
      <c r="N251" s="8" t="s">
        <v>90</v>
      </c>
      <c r="O251" s="8" t="s">
        <v>20</v>
      </c>
      <c r="P251" s="8">
        <v>5000</v>
      </c>
      <c r="Q251" s="8">
        <v>2</v>
      </c>
      <c r="R251" s="8">
        <v>1</v>
      </c>
      <c r="S251" s="8">
        <v>1</v>
      </c>
      <c r="T251" s="8">
        <f>SUM(Form_Responses1[[#This Row],[ChoiceSet1]:[ChoiceSet3]])</f>
        <v>4</v>
      </c>
      <c r="U251" s="23">
        <v>1</v>
      </c>
      <c r="V251" s="23">
        <v>2</v>
      </c>
      <c r="W251" s="23">
        <v>4</v>
      </c>
      <c r="X251" s="23">
        <v>3</v>
      </c>
      <c r="Y251" s="5">
        <f>SUM(Form_Responses1[[#This Row],[WaktuTempuh]:[Keamanan]])</f>
        <v>10</v>
      </c>
      <c r="Z251" s="5">
        <v>2</v>
      </c>
      <c r="AA251" s="5">
        <v>2</v>
      </c>
      <c r="AB251" s="5">
        <v>2</v>
      </c>
      <c r="AC251" s="5">
        <v>2</v>
      </c>
      <c r="AD251" s="8">
        <f>SUM(Form_Responses1[[#This Row],[wtp1]:[wtp4]])</f>
        <v>8</v>
      </c>
      <c r="AE251" s="10" t="s">
        <v>279</v>
      </c>
      <c r="AF251" s="8" t="s">
        <v>72</v>
      </c>
    </row>
    <row r="252" spans="1:32" ht="13.2" x14ac:dyDescent="0.25">
      <c r="A252" s="4">
        <v>45803.659783333336</v>
      </c>
      <c r="B252" s="5">
        <v>0</v>
      </c>
      <c r="C252" s="5">
        <v>2</v>
      </c>
      <c r="D252" s="5">
        <v>1</v>
      </c>
      <c r="E252" s="5">
        <v>1</v>
      </c>
      <c r="F252" s="5">
        <v>6</v>
      </c>
      <c r="G252" s="5">
        <v>3</v>
      </c>
      <c r="H252" s="5" t="s">
        <v>21</v>
      </c>
      <c r="I252" s="5">
        <v>2</v>
      </c>
      <c r="J252" s="5" t="s">
        <v>26</v>
      </c>
      <c r="K252" s="5" t="s">
        <v>16</v>
      </c>
      <c r="L252" s="5" t="s">
        <v>99</v>
      </c>
      <c r="M252" s="5">
        <v>1</v>
      </c>
      <c r="N252" s="5" t="s">
        <v>90</v>
      </c>
      <c r="O252" s="5" t="s">
        <v>18</v>
      </c>
      <c r="P252" s="5">
        <v>6000</v>
      </c>
      <c r="Q252" s="5">
        <v>2</v>
      </c>
      <c r="R252" s="5">
        <v>1</v>
      </c>
      <c r="S252" s="5">
        <v>1</v>
      </c>
      <c r="T252" s="5">
        <f>SUM(Form_Responses1[[#This Row],[ChoiceSet1]:[ChoiceSet3]])</f>
        <v>4</v>
      </c>
      <c r="U252" s="22">
        <v>4</v>
      </c>
      <c r="V252" s="22">
        <v>3</v>
      </c>
      <c r="W252" s="22">
        <v>3</v>
      </c>
      <c r="X252" s="22">
        <v>3</v>
      </c>
      <c r="Y252" s="5">
        <f>SUM(Form_Responses1[[#This Row],[WaktuTempuh]:[Keamanan]])</f>
        <v>13</v>
      </c>
      <c r="Z252" s="5">
        <v>3</v>
      </c>
      <c r="AA252" s="5">
        <v>2</v>
      </c>
      <c r="AB252" s="5">
        <v>2</v>
      </c>
      <c r="AC252" s="5">
        <v>3</v>
      </c>
      <c r="AD252" s="8">
        <f>SUM(Form_Responses1[[#This Row],[wtp1]:[wtp4]])</f>
        <v>10</v>
      </c>
      <c r="AE252" s="11" t="s">
        <v>280</v>
      </c>
      <c r="AF252" s="5" t="s">
        <v>72</v>
      </c>
    </row>
    <row r="253" spans="1:32" ht="13.2" x14ac:dyDescent="0.25">
      <c r="A253" s="7">
        <v>45803.686371192132</v>
      </c>
      <c r="B253" s="8">
        <v>0</v>
      </c>
      <c r="C253" s="8">
        <v>2</v>
      </c>
      <c r="D253" s="8">
        <v>1</v>
      </c>
      <c r="E253" s="8">
        <v>2</v>
      </c>
      <c r="F253" s="8">
        <v>2</v>
      </c>
      <c r="G253" s="8">
        <v>5</v>
      </c>
      <c r="H253" s="8" t="s">
        <v>14</v>
      </c>
      <c r="I253" s="8">
        <v>1</v>
      </c>
      <c r="J253" s="8" t="s">
        <v>48</v>
      </c>
      <c r="K253" s="8" t="s">
        <v>16</v>
      </c>
      <c r="L253" s="8" t="s">
        <v>76</v>
      </c>
      <c r="M253" s="8">
        <v>2</v>
      </c>
      <c r="N253" s="8" t="s">
        <v>90</v>
      </c>
      <c r="O253" s="8" t="s">
        <v>20</v>
      </c>
      <c r="P253" s="8">
        <v>6000</v>
      </c>
      <c r="Q253" s="8">
        <v>2</v>
      </c>
      <c r="R253" s="8">
        <v>2</v>
      </c>
      <c r="S253" s="8">
        <v>2</v>
      </c>
      <c r="T253" s="8">
        <f>SUM(Form_Responses1[[#This Row],[ChoiceSet1]:[ChoiceSet3]])</f>
        <v>6</v>
      </c>
      <c r="U253" s="23">
        <v>1</v>
      </c>
      <c r="V253" s="23">
        <v>4</v>
      </c>
      <c r="W253" s="23">
        <v>2</v>
      </c>
      <c r="X253" s="23">
        <v>3</v>
      </c>
      <c r="Y253" s="5">
        <f>SUM(Form_Responses1[[#This Row],[WaktuTempuh]:[Keamanan]])</f>
        <v>10</v>
      </c>
      <c r="Z253" s="5">
        <v>4</v>
      </c>
      <c r="AA253" s="5">
        <v>4</v>
      </c>
      <c r="AB253" s="5">
        <v>4</v>
      </c>
      <c r="AC253" s="5">
        <v>4</v>
      </c>
      <c r="AD253" s="8">
        <f>SUM(Form_Responses1[[#This Row],[wtp1]:[wtp4]])</f>
        <v>16</v>
      </c>
      <c r="AE253" s="8">
        <v>8984935971</v>
      </c>
      <c r="AF253" s="8" t="s">
        <v>72</v>
      </c>
    </row>
    <row r="254" spans="1:32" ht="13.2" x14ac:dyDescent="0.25">
      <c r="A254" s="4">
        <v>45803.690718668979</v>
      </c>
      <c r="B254" s="5">
        <v>0</v>
      </c>
      <c r="C254" s="5">
        <v>2</v>
      </c>
      <c r="D254" s="5">
        <v>2</v>
      </c>
      <c r="E254" s="5">
        <v>1</v>
      </c>
      <c r="F254" s="5">
        <v>2</v>
      </c>
      <c r="G254" s="5">
        <v>3</v>
      </c>
      <c r="H254" s="5" t="s">
        <v>21</v>
      </c>
      <c r="I254" s="5">
        <v>2</v>
      </c>
      <c r="J254" s="5" t="s">
        <v>48</v>
      </c>
      <c r="K254" s="5" t="s">
        <v>16</v>
      </c>
      <c r="L254" s="5" t="s">
        <v>76</v>
      </c>
      <c r="M254" s="5">
        <v>3</v>
      </c>
      <c r="N254" s="5" t="s">
        <v>27</v>
      </c>
      <c r="O254" s="5" t="s">
        <v>18</v>
      </c>
      <c r="P254" s="5">
        <v>6000</v>
      </c>
      <c r="Q254" s="5">
        <v>2</v>
      </c>
      <c r="R254" s="5">
        <v>2</v>
      </c>
      <c r="S254" s="5">
        <v>2</v>
      </c>
      <c r="T254" s="5">
        <f>SUM(Form_Responses1[[#This Row],[ChoiceSet1]:[ChoiceSet3]])</f>
        <v>6</v>
      </c>
      <c r="U254" s="22">
        <v>4</v>
      </c>
      <c r="V254" s="22">
        <v>1</v>
      </c>
      <c r="W254" s="22">
        <v>3</v>
      </c>
      <c r="X254" s="22">
        <v>2</v>
      </c>
      <c r="Y254" s="5">
        <f>SUM(Form_Responses1[[#This Row],[WaktuTempuh]:[Keamanan]])</f>
        <v>10</v>
      </c>
      <c r="Z254" s="5">
        <v>3</v>
      </c>
      <c r="AA254" s="5">
        <v>3</v>
      </c>
      <c r="AB254" s="5">
        <v>3</v>
      </c>
      <c r="AC254" s="5">
        <v>3</v>
      </c>
      <c r="AD254" s="8">
        <f>SUM(Form_Responses1[[#This Row],[wtp1]:[wtp4]])</f>
        <v>12</v>
      </c>
      <c r="AE254" s="11" t="s">
        <v>281</v>
      </c>
      <c r="AF254" s="5" t="s">
        <v>72</v>
      </c>
    </row>
    <row r="255" spans="1:32" ht="13.2" x14ac:dyDescent="0.25">
      <c r="A255" s="7">
        <v>45803.725958541661</v>
      </c>
      <c r="B255" s="8">
        <v>0</v>
      </c>
      <c r="C255" s="8">
        <v>1</v>
      </c>
      <c r="D255" s="8">
        <v>2</v>
      </c>
      <c r="E255" s="8">
        <v>2</v>
      </c>
      <c r="F255" s="8">
        <v>2</v>
      </c>
      <c r="G255" s="8">
        <v>3</v>
      </c>
      <c r="H255" s="8" t="s">
        <v>14</v>
      </c>
      <c r="I255" s="8">
        <v>1</v>
      </c>
      <c r="J255" s="8" t="s">
        <v>15</v>
      </c>
      <c r="K255" s="8" t="s">
        <v>16</v>
      </c>
      <c r="L255" s="8" t="s">
        <v>70</v>
      </c>
      <c r="M255" s="8">
        <v>1</v>
      </c>
      <c r="N255" s="8" t="s">
        <v>90</v>
      </c>
      <c r="O255" s="8" t="s">
        <v>20</v>
      </c>
      <c r="P255" s="8">
        <v>9000</v>
      </c>
      <c r="Q255" s="8">
        <v>1</v>
      </c>
      <c r="R255" s="8">
        <v>1</v>
      </c>
      <c r="S255" s="8">
        <v>1</v>
      </c>
      <c r="T255" s="8">
        <f>SUM(Form_Responses1[[#This Row],[ChoiceSet1]:[ChoiceSet3]])</f>
        <v>3</v>
      </c>
      <c r="U255" s="23">
        <v>3</v>
      </c>
      <c r="V255" s="23">
        <v>1</v>
      </c>
      <c r="W255" s="23">
        <v>2</v>
      </c>
      <c r="X255" s="23">
        <v>4</v>
      </c>
      <c r="Y255" s="5">
        <f>SUM(Form_Responses1[[#This Row],[WaktuTempuh]:[Keamanan]])</f>
        <v>10</v>
      </c>
      <c r="Z255" s="5">
        <v>3</v>
      </c>
      <c r="AA255" s="5">
        <v>3</v>
      </c>
      <c r="AB255" s="5">
        <v>2</v>
      </c>
      <c r="AC255" s="5">
        <v>3</v>
      </c>
      <c r="AD255" s="8">
        <f>SUM(Form_Responses1[[#This Row],[wtp1]:[wtp4]])</f>
        <v>11</v>
      </c>
      <c r="AE255" s="10" t="s">
        <v>282</v>
      </c>
      <c r="AF255" s="8" t="s">
        <v>72</v>
      </c>
    </row>
    <row r="256" spans="1:32" ht="13.2" x14ac:dyDescent="0.25">
      <c r="A256" s="4">
        <v>45803.796050034725</v>
      </c>
      <c r="B256" s="5">
        <v>0</v>
      </c>
      <c r="C256" s="5">
        <v>2</v>
      </c>
      <c r="D256" s="5">
        <v>1</v>
      </c>
      <c r="E256" s="5">
        <v>1</v>
      </c>
      <c r="F256" s="5">
        <v>4</v>
      </c>
      <c r="G256" s="5">
        <v>3</v>
      </c>
      <c r="H256" s="5" t="s">
        <v>21</v>
      </c>
      <c r="I256" s="5">
        <v>2</v>
      </c>
      <c r="J256" s="5" t="s">
        <v>73</v>
      </c>
      <c r="K256" s="5" t="s">
        <v>23</v>
      </c>
      <c r="L256" s="8" t="s">
        <v>70</v>
      </c>
      <c r="M256" s="5">
        <v>1</v>
      </c>
      <c r="N256" s="5" t="s">
        <v>17</v>
      </c>
      <c r="O256" s="5" t="s">
        <v>18</v>
      </c>
      <c r="P256" s="5">
        <v>6000</v>
      </c>
      <c r="Q256" s="5">
        <v>2</v>
      </c>
      <c r="R256" s="5">
        <v>1</v>
      </c>
      <c r="S256" s="5">
        <v>2</v>
      </c>
      <c r="T256" s="5">
        <f>SUM(Form_Responses1[[#This Row],[ChoiceSet1]:[ChoiceSet3]])</f>
        <v>5</v>
      </c>
      <c r="U256" s="23">
        <v>4</v>
      </c>
      <c r="V256" s="23">
        <v>3</v>
      </c>
      <c r="W256" s="23">
        <v>2</v>
      </c>
      <c r="X256" s="23">
        <v>1</v>
      </c>
      <c r="Y256" s="5">
        <f>SUM(Form_Responses1[[#This Row],[WaktuTempuh]:[Keamanan]])</f>
        <v>10</v>
      </c>
      <c r="Z256" s="5">
        <v>4</v>
      </c>
      <c r="AA256" s="5">
        <v>4</v>
      </c>
      <c r="AB256" s="5">
        <v>4</v>
      </c>
      <c r="AC256" s="5">
        <v>4</v>
      </c>
      <c r="AD256" s="8">
        <f>SUM(Form_Responses1[[#This Row],[wtp1]:[wtp4]])</f>
        <v>16</v>
      </c>
      <c r="AE256" s="11" t="s">
        <v>283</v>
      </c>
      <c r="AF256" s="5" t="s">
        <v>72</v>
      </c>
    </row>
    <row r="257" spans="1:32" ht="13.2" x14ac:dyDescent="0.25">
      <c r="A257" s="7">
        <v>45803.801925856482</v>
      </c>
      <c r="B257" s="8">
        <v>0</v>
      </c>
      <c r="C257" s="8">
        <v>2</v>
      </c>
      <c r="D257" s="8">
        <v>1</v>
      </c>
      <c r="E257" s="8">
        <v>2</v>
      </c>
      <c r="F257" s="8">
        <v>6</v>
      </c>
      <c r="G257" s="8">
        <v>2</v>
      </c>
      <c r="H257" s="8" t="s">
        <v>14</v>
      </c>
      <c r="I257" s="8">
        <v>1</v>
      </c>
      <c r="J257" s="8" t="s">
        <v>25</v>
      </c>
      <c r="K257" s="8" t="s">
        <v>16</v>
      </c>
      <c r="L257" s="8" t="s">
        <v>74</v>
      </c>
      <c r="M257" s="8">
        <v>2</v>
      </c>
      <c r="N257" s="8" t="s">
        <v>17</v>
      </c>
      <c r="O257" s="8" t="s">
        <v>34</v>
      </c>
      <c r="P257" s="8">
        <v>9000</v>
      </c>
      <c r="Q257" s="8">
        <v>2</v>
      </c>
      <c r="R257" s="8">
        <v>2</v>
      </c>
      <c r="S257" s="8">
        <v>2</v>
      </c>
      <c r="T257" s="8">
        <f>SUM(Form_Responses1[[#This Row],[ChoiceSet1]:[ChoiceSet3]])</f>
        <v>6</v>
      </c>
      <c r="U257" s="23">
        <v>4</v>
      </c>
      <c r="V257" s="23">
        <v>1</v>
      </c>
      <c r="W257" s="23">
        <v>3</v>
      </c>
      <c r="X257" s="23">
        <v>2</v>
      </c>
      <c r="Y257" s="5">
        <f>SUM(Form_Responses1[[#This Row],[WaktuTempuh]:[Keamanan]])</f>
        <v>10</v>
      </c>
      <c r="Z257" s="5">
        <v>3</v>
      </c>
      <c r="AA257" s="5">
        <v>3</v>
      </c>
      <c r="AB257" s="5">
        <v>4</v>
      </c>
      <c r="AC257" s="5">
        <v>4</v>
      </c>
      <c r="AD257" s="8">
        <f>SUM(Form_Responses1[[#This Row],[wtp1]:[wtp4]])</f>
        <v>14</v>
      </c>
      <c r="AE257" s="10" t="s">
        <v>284</v>
      </c>
      <c r="AF257" s="8" t="s">
        <v>72</v>
      </c>
    </row>
    <row r="258" spans="1:32" ht="13.2" x14ac:dyDescent="0.25">
      <c r="A258" s="4">
        <v>45803.848449305558</v>
      </c>
      <c r="B258" s="5">
        <v>0</v>
      </c>
      <c r="C258" s="5">
        <v>2</v>
      </c>
      <c r="D258" s="5">
        <v>1</v>
      </c>
      <c r="E258" s="5">
        <v>1</v>
      </c>
      <c r="F258" s="5">
        <v>4</v>
      </c>
      <c r="G258" s="5">
        <v>5</v>
      </c>
      <c r="H258" s="5" t="s">
        <v>80</v>
      </c>
      <c r="I258" s="5">
        <v>2</v>
      </c>
      <c r="J258" s="5" t="s">
        <v>22</v>
      </c>
      <c r="K258" s="5" t="s">
        <v>23</v>
      </c>
      <c r="L258" s="5" t="s">
        <v>74</v>
      </c>
      <c r="M258" s="5">
        <v>1</v>
      </c>
      <c r="N258" s="5" t="s">
        <v>90</v>
      </c>
      <c r="O258" s="5" t="s">
        <v>20</v>
      </c>
      <c r="P258" s="5">
        <v>5000</v>
      </c>
      <c r="Q258" s="5">
        <v>2</v>
      </c>
      <c r="R258" s="5">
        <v>1</v>
      </c>
      <c r="S258" s="5">
        <v>2</v>
      </c>
      <c r="T258" s="5">
        <f>SUM(Form_Responses1[[#This Row],[ChoiceSet1]:[ChoiceSet3]])</f>
        <v>5</v>
      </c>
      <c r="U258" s="22">
        <v>1</v>
      </c>
      <c r="V258" s="22">
        <v>3</v>
      </c>
      <c r="W258" s="22">
        <v>4</v>
      </c>
      <c r="X258" s="22">
        <v>2</v>
      </c>
      <c r="Y258" s="5">
        <f>SUM(Form_Responses1[[#This Row],[WaktuTempuh]:[Keamanan]])</f>
        <v>10</v>
      </c>
      <c r="Z258" s="5">
        <v>1</v>
      </c>
      <c r="AA258" s="5">
        <v>1</v>
      </c>
      <c r="AB258" s="5">
        <v>1</v>
      </c>
      <c r="AC258" s="5">
        <v>4</v>
      </c>
      <c r="AD258" s="8">
        <f>SUM(Form_Responses1[[#This Row],[wtp1]:[wtp4]])</f>
        <v>7</v>
      </c>
      <c r="AE258" s="11" t="s">
        <v>285</v>
      </c>
      <c r="AF258" s="5" t="s">
        <v>72</v>
      </c>
    </row>
    <row r="259" spans="1:32" ht="13.2" x14ac:dyDescent="0.25">
      <c r="A259" s="7">
        <v>45803.956258101854</v>
      </c>
      <c r="B259" s="8">
        <v>0</v>
      </c>
      <c r="C259" s="8">
        <v>2</v>
      </c>
      <c r="D259" s="8">
        <v>2</v>
      </c>
      <c r="E259" s="8">
        <v>2</v>
      </c>
      <c r="F259" s="8">
        <v>4</v>
      </c>
      <c r="G259" s="8">
        <v>5</v>
      </c>
      <c r="H259" s="8" t="s">
        <v>14</v>
      </c>
      <c r="I259" s="8">
        <v>2</v>
      </c>
      <c r="J259" s="8" t="s">
        <v>48</v>
      </c>
      <c r="K259" s="8" t="s">
        <v>16</v>
      </c>
      <c r="L259" s="8" t="s">
        <v>74</v>
      </c>
      <c r="M259" s="8">
        <v>2</v>
      </c>
      <c r="N259" s="8" t="s">
        <v>17</v>
      </c>
      <c r="O259" s="8" t="s">
        <v>18</v>
      </c>
      <c r="P259" s="8">
        <v>5000</v>
      </c>
      <c r="Q259" s="8">
        <v>1</v>
      </c>
      <c r="R259" s="8">
        <v>1</v>
      </c>
      <c r="S259" s="8">
        <v>1</v>
      </c>
      <c r="T259" s="8">
        <f>SUM(Form_Responses1[[#This Row],[ChoiceSet1]:[ChoiceSet3]])</f>
        <v>3</v>
      </c>
      <c r="U259" s="28">
        <v>4</v>
      </c>
      <c r="V259" s="28">
        <v>2</v>
      </c>
      <c r="W259" s="28">
        <v>1</v>
      </c>
      <c r="X259" s="28">
        <v>3</v>
      </c>
      <c r="Y259" s="5">
        <f>SUM(Form_Responses1[[#This Row],[WaktuTempuh]:[Keamanan]])</f>
        <v>10</v>
      </c>
      <c r="Z259" s="5">
        <v>2</v>
      </c>
      <c r="AA259" s="5">
        <v>1</v>
      </c>
      <c r="AB259" s="5">
        <v>2</v>
      </c>
      <c r="AC259" s="5">
        <v>1</v>
      </c>
      <c r="AD259" s="8">
        <f>SUM(Form_Responses1[[#This Row],[wtp1]:[wtp4]])</f>
        <v>6</v>
      </c>
      <c r="AE259" s="8" t="s">
        <v>179</v>
      </c>
      <c r="AF259" s="8" t="s">
        <v>72</v>
      </c>
    </row>
    <row r="260" spans="1:32" ht="13.2" x14ac:dyDescent="0.25">
      <c r="A260" s="4">
        <v>45804.235982812505</v>
      </c>
      <c r="B260" s="5">
        <v>0</v>
      </c>
      <c r="C260" s="5">
        <v>1</v>
      </c>
      <c r="D260" s="5">
        <v>1</v>
      </c>
      <c r="E260" s="5">
        <v>2</v>
      </c>
      <c r="F260" s="5">
        <v>4</v>
      </c>
      <c r="G260" s="5">
        <v>4</v>
      </c>
      <c r="H260" s="5" t="s">
        <v>14</v>
      </c>
      <c r="I260" s="5">
        <v>1</v>
      </c>
      <c r="J260" s="5" t="s">
        <v>25</v>
      </c>
      <c r="K260" s="5" t="s">
        <v>16</v>
      </c>
      <c r="L260" s="5" t="s">
        <v>106</v>
      </c>
      <c r="M260" s="5">
        <v>2</v>
      </c>
      <c r="N260" s="5" t="s">
        <v>90</v>
      </c>
      <c r="O260" s="5" t="s">
        <v>20</v>
      </c>
      <c r="P260" s="5">
        <v>9000</v>
      </c>
      <c r="Q260" s="5">
        <v>2</v>
      </c>
      <c r="R260" s="5">
        <v>1</v>
      </c>
      <c r="S260" s="5">
        <v>1</v>
      </c>
      <c r="T260" s="5">
        <f>SUM(Form_Responses1[[#This Row],[ChoiceSet1]:[ChoiceSet3]])</f>
        <v>4</v>
      </c>
      <c r="U260" s="22">
        <v>2</v>
      </c>
      <c r="V260" s="22">
        <v>1</v>
      </c>
      <c r="W260" s="22">
        <v>3</v>
      </c>
      <c r="X260" s="22">
        <v>4</v>
      </c>
      <c r="Y260" s="5">
        <f>SUM(Form_Responses1[[#This Row],[WaktuTempuh]:[Keamanan]])</f>
        <v>10</v>
      </c>
      <c r="Z260" s="5">
        <v>3</v>
      </c>
      <c r="AA260" s="5">
        <v>3</v>
      </c>
      <c r="AB260" s="5">
        <v>3</v>
      </c>
      <c r="AC260" s="5">
        <v>3</v>
      </c>
      <c r="AD260" s="8">
        <f>SUM(Form_Responses1[[#This Row],[wtp1]:[wtp4]])</f>
        <v>12</v>
      </c>
      <c r="AE260" s="11" t="s">
        <v>286</v>
      </c>
      <c r="AF260" s="5" t="s">
        <v>72</v>
      </c>
    </row>
    <row r="261" spans="1:32" ht="13.2" x14ac:dyDescent="0.25">
      <c r="A261" s="7">
        <v>45804.36527248843</v>
      </c>
      <c r="B261" s="8">
        <v>0</v>
      </c>
      <c r="C261" s="8">
        <v>2</v>
      </c>
      <c r="D261" s="8">
        <v>2</v>
      </c>
      <c r="E261" s="8">
        <v>1</v>
      </c>
      <c r="F261" s="8">
        <v>3</v>
      </c>
      <c r="G261" s="8">
        <v>3</v>
      </c>
      <c r="H261" s="8" t="s">
        <v>21</v>
      </c>
      <c r="I261" s="8">
        <v>2</v>
      </c>
      <c r="J261" s="8" t="s">
        <v>48</v>
      </c>
      <c r="K261" s="8" t="s">
        <v>23</v>
      </c>
      <c r="L261" s="8" t="s">
        <v>70</v>
      </c>
      <c r="M261" s="8">
        <v>2</v>
      </c>
      <c r="N261" s="8" t="s">
        <v>90</v>
      </c>
      <c r="O261" s="8" t="s">
        <v>20</v>
      </c>
      <c r="P261" s="8">
        <v>5000</v>
      </c>
      <c r="Q261" s="8">
        <v>2</v>
      </c>
      <c r="R261" s="8">
        <v>2</v>
      </c>
      <c r="S261" s="8">
        <v>2</v>
      </c>
      <c r="T261" s="8">
        <f>SUM(Form_Responses1[[#This Row],[ChoiceSet1]:[ChoiceSet3]])</f>
        <v>6</v>
      </c>
      <c r="U261" s="28">
        <v>4</v>
      </c>
      <c r="V261" s="28">
        <v>2</v>
      </c>
      <c r="W261" s="28">
        <v>1</v>
      </c>
      <c r="X261" s="28">
        <v>3</v>
      </c>
      <c r="Y261" s="5">
        <f>SUM(Form_Responses1[[#This Row],[WaktuTempuh]:[Keamanan]])</f>
        <v>10</v>
      </c>
      <c r="Z261" s="5">
        <v>4</v>
      </c>
      <c r="AA261" s="5">
        <v>4</v>
      </c>
      <c r="AB261" s="5">
        <v>4</v>
      </c>
      <c r="AC261" s="5">
        <v>4</v>
      </c>
      <c r="AD261" s="8">
        <f>SUM(Form_Responses1[[#This Row],[wtp1]:[wtp4]])</f>
        <v>16</v>
      </c>
      <c r="AE261" s="10" t="s">
        <v>287</v>
      </c>
      <c r="AF261" s="8" t="s">
        <v>72</v>
      </c>
    </row>
    <row r="262" spans="1:32" ht="13.2" x14ac:dyDescent="0.25">
      <c r="A262" s="4">
        <v>45804.380127777782</v>
      </c>
      <c r="B262" s="5">
        <v>0</v>
      </c>
      <c r="C262" s="5">
        <v>2</v>
      </c>
      <c r="D262" s="5">
        <v>1</v>
      </c>
      <c r="E262" s="5">
        <v>1</v>
      </c>
      <c r="F262" s="5">
        <v>4</v>
      </c>
      <c r="G262" s="5">
        <v>5</v>
      </c>
      <c r="H262" s="5" t="s">
        <v>21</v>
      </c>
      <c r="I262" s="5">
        <v>2</v>
      </c>
      <c r="J262" s="5" t="s">
        <v>48</v>
      </c>
      <c r="K262" s="5" t="s">
        <v>16</v>
      </c>
      <c r="L262" s="8" t="s">
        <v>74</v>
      </c>
      <c r="M262" s="5">
        <v>1</v>
      </c>
      <c r="N262" s="5" t="s">
        <v>27</v>
      </c>
      <c r="O262" s="5" t="s">
        <v>20</v>
      </c>
      <c r="P262" s="5">
        <v>5000</v>
      </c>
      <c r="Q262" s="5">
        <v>1</v>
      </c>
      <c r="R262" s="5">
        <v>1</v>
      </c>
      <c r="S262" s="5">
        <v>1</v>
      </c>
      <c r="T262" s="5">
        <f>SUM(Form_Responses1[[#This Row],[ChoiceSet1]:[ChoiceSet3]])</f>
        <v>3</v>
      </c>
      <c r="U262" s="28">
        <v>4</v>
      </c>
      <c r="V262" s="28">
        <v>2</v>
      </c>
      <c r="W262" s="28">
        <v>1</v>
      </c>
      <c r="X262" s="28">
        <v>3</v>
      </c>
      <c r="Y262" s="5">
        <f>SUM(Form_Responses1[[#This Row],[WaktuTempuh]:[Keamanan]])</f>
        <v>10</v>
      </c>
      <c r="Z262" s="5">
        <v>2</v>
      </c>
      <c r="AA262" s="5">
        <v>2</v>
      </c>
      <c r="AB262" s="5">
        <v>1</v>
      </c>
      <c r="AC262" s="5">
        <v>2</v>
      </c>
      <c r="AD262" s="8">
        <f>SUM(Form_Responses1[[#This Row],[wtp1]:[wtp4]])</f>
        <v>7</v>
      </c>
      <c r="AE262" s="11" t="s">
        <v>288</v>
      </c>
      <c r="AF262" s="5" t="s">
        <v>72</v>
      </c>
    </row>
    <row r="263" spans="1:32" ht="13.2" x14ac:dyDescent="0.25">
      <c r="A263" s="7">
        <v>45804.424328831017</v>
      </c>
      <c r="B263" s="8">
        <v>0</v>
      </c>
      <c r="C263" s="8">
        <v>1</v>
      </c>
      <c r="D263" s="8">
        <v>2</v>
      </c>
      <c r="E263" s="8">
        <v>2</v>
      </c>
      <c r="F263" s="8">
        <v>4</v>
      </c>
      <c r="G263" s="8">
        <v>3</v>
      </c>
      <c r="H263" s="8" t="s">
        <v>14</v>
      </c>
      <c r="I263" s="8">
        <v>1</v>
      </c>
      <c r="J263" s="8" t="s">
        <v>25</v>
      </c>
      <c r="K263" s="8" t="s">
        <v>16</v>
      </c>
      <c r="L263" s="8" t="s">
        <v>74</v>
      </c>
      <c r="M263" s="8">
        <v>1</v>
      </c>
      <c r="N263" s="8" t="s">
        <v>90</v>
      </c>
      <c r="O263" s="8" t="s">
        <v>18</v>
      </c>
      <c r="P263" s="8">
        <v>9000</v>
      </c>
      <c r="Q263" s="8">
        <v>2</v>
      </c>
      <c r="R263" s="8">
        <v>2</v>
      </c>
      <c r="S263" s="8">
        <v>2</v>
      </c>
      <c r="T263" s="8">
        <f>SUM(Form_Responses1[[#This Row],[ChoiceSet1]:[ChoiceSet3]])</f>
        <v>6</v>
      </c>
      <c r="U263" s="28">
        <v>4</v>
      </c>
      <c r="V263" s="28">
        <v>2</v>
      </c>
      <c r="W263" s="28">
        <v>1</v>
      </c>
      <c r="X263" s="28">
        <v>3</v>
      </c>
      <c r="Y263" s="5">
        <f>SUM(Form_Responses1[[#This Row],[WaktuTempuh]:[Keamanan]])</f>
        <v>10</v>
      </c>
      <c r="Z263" s="5">
        <v>1</v>
      </c>
      <c r="AA263" s="5">
        <v>3</v>
      </c>
      <c r="AB263" s="5">
        <v>1</v>
      </c>
      <c r="AC263" s="5">
        <v>3</v>
      </c>
      <c r="AD263" s="8">
        <f>SUM(Form_Responses1[[#This Row],[wtp1]:[wtp4]])</f>
        <v>8</v>
      </c>
      <c r="AE263" s="8" t="s">
        <v>289</v>
      </c>
      <c r="AF263" s="8" t="s">
        <v>72</v>
      </c>
    </row>
    <row r="264" spans="1:32" ht="13.2" x14ac:dyDescent="0.25">
      <c r="A264" s="4">
        <v>45804.424869409719</v>
      </c>
      <c r="B264" s="5">
        <v>0</v>
      </c>
      <c r="C264" s="5">
        <v>1</v>
      </c>
      <c r="D264" s="5">
        <v>1</v>
      </c>
      <c r="E264" s="5">
        <v>1</v>
      </c>
      <c r="F264" s="5">
        <v>3</v>
      </c>
      <c r="G264" s="5">
        <v>4</v>
      </c>
      <c r="H264" s="5" t="s">
        <v>14</v>
      </c>
      <c r="I264" s="5">
        <v>2</v>
      </c>
      <c r="J264" s="5" t="s">
        <v>22</v>
      </c>
      <c r="K264" s="5" t="s">
        <v>16</v>
      </c>
      <c r="L264" s="5" t="s">
        <v>84</v>
      </c>
      <c r="M264" s="5">
        <v>1</v>
      </c>
      <c r="N264" s="5" t="s">
        <v>31</v>
      </c>
      <c r="O264" s="5" t="s">
        <v>18</v>
      </c>
      <c r="P264" s="5">
        <v>6000</v>
      </c>
      <c r="Q264" s="5">
        <v>1</v>
      </c>
      <c r="R264" s="5">
        <v>1</v>
      </c>
      <c r="S264" s="5">
        <v>1</v>
      </c>
      <c r="T264" s="5">
        <f>SUM(Form_Responses1[[#This Row],[ChoiceSet1]:[ChoiceSet3]])</f>
        <v>3</v>
      </c>
      <c r="U264" s="22">
        <v>1</v>
      </c>
      <c r="V264" s="22">
        <v>2</v>
      </c>
      <c r="W264" s="22">
        <v>3</v>
      </c>
      <c r="X264" s="22">
        <v>4</v>
      </c>
      <c r="Y264" s="5">
        <f>SUM(Form_Responses1[[#This Row],[WaktuTempuh]:[Keamanan]])</f>
        <v>10</v>
      </c>
      <c r="Z264" s="5">
        <v>2</v>
      </c>
      <c r="AA264" s="5">
        <v>2</v>
      </c>
      <c r="AB264" s="5">
        <v>4</v>
      </c>
      <c r="AC264" s="5">
        <v>2</v>
      </c>
      <c r="AD264" s="8">
        <f>SUM(Form_Responses1[[#This Row],[wtp1]:[wtp4]])</f>
        <v>10</v>
      </c>
      <c r="AE264" s="11" t="s">
        <v>290</v>
      </c>
      <c r="AF264" s="5" t="s">
        <v>72</v>
      </c>
    </row>
    <row r="265" spans="1:32" ht="13.2" x14ac:dyDescent="0.25">
      <c r="A265" s="7">
        <v>45804.425139583334</v>
      </c>
      <c r="B265" s="8">
        <v>0</v>
      </c>
      <c r="C265" s="8">
        <v>1</v>
      </c>
      <c r="D265" s="8">
        <v>2</v>
      </c>
      <c r="E265" s="8">
        <v>2</v>
      </c>
      <c r="F265" s="8">
        <v>2</v>
      </c>
      <c r="G265" s="8">
        <v>2</v>
      </c>
      <c r="H265" s="8" t="s">
        <v>14</v>
      </c>
      <c r="I265" s="8">
        <v>2</v>
      </c>
      <c r="J265" s="8" t="s">
        <v>15</v>
      </c>
      <c r="K265" s="8" t="s">
        <v>16</v>
      </c>
      <c r="L265" s="8" t="s">
        <v>24</v>
      </c>
      <c r="M265" s="8">
        <v>3</v>
      </c>
      <c r="N265" s="8" t="s">
        <v>31</v>
      </c>
      <c r="O265" s="8" t="s">
        <v>20</v>
      </c>
      <c r="P265" s="8">
        <v>5000</v>
      </c>
      <c r="Q265" s="8">
        <v>1</v>
      </c>
      <c r="R265" s="8">
        <v>1</v>
      </c>
      <c r="S265" s="8">
        <v>1</v>
      </c>
      <c r="T265" s="8">
        <f>SUM(Form_Responses1[[#This Row],[ChoiceSet1]:[ChoiceSet3]])</f>
        <v>3</v>
      </c>
      <c r="U265" s="23">
        <v>4</v>
      </c>
      <c r="V265" s="23">
        <v>2</v>
      </c>
      <c r="W265" s="23">
        <v>3</v>
      </c>
      <c r="X265" s="23">
        <v>1</v>
      </c>
      <c r="Y265" s="5">
        <f>SUM(Form_Responses1[[#This Row],[WaktuTempuh]:[Keamanan]])</f>
        <v>10</v>
      </c>
      <c r="Z265" s="5">
        <v>2</v>
      </c>
      <c r="AA265" s="5">
        <v>1</v>
      </c>
      <c r="AB265" s="5">
        <v>2</v>
      </c>
      <c r="AC265" s="5">
        <v>2</v>
      </c>
      <c r="AD265" s="8">
        <f>SUM(Form_Responses1[[#This Row],[wtp1]:[wtp4]])</f>
        <v>7</v>
      </c>
      <c r="AE265" s="10" t="s">
        <v>291</v>
      </c>
      <c r="AF265" s="8" t="s">
        <v>72</v>
      </c>
    </row>
    <row r="266" spans="1:32" ht="13.2" x14ac:dyDescent="0.25">
      <c r="A266" s="4">
        <v>45804.425837905088</v>
      </c>
      <c r="B266" s="5">
        <v>0</v>
      </c>
      <c r="C266" s="5">
        <v>1</v>
      </c>
      <c r="D266" s="5">
        <v>1</v>
      </c>
      <c r="E266" s="5">
        <v>2</v>
      </c>
      <c r="F266" s="5">
        <v>3</v>
      </c>
      <c r="G266" s="5">
        <v>5</v>
      </c>
      <c r="H266" s="5" t="s">
        <v>14</v>
      </c>
      <c r="I266" s="5">
        <v>2</v>
      </c>
      <c r="J266" s="5" t="s">
        <v>22</v>
      </c>
      <c r="K266" s="5" t="s">
        <v>16</v>
      </c>
      <c r="L266" s="5" t="s">
        <v>70</v>
      </c>
      <c r="M266" s="5">
        <v>1</v>
      </c>
      <c r="N266" s="5" t="s">
        <v>31</v>
      </c>
      <c r="O266" s="5" t="s">
        <v>20</v>
      </c>
      <c r="P266" s="5">
        <v>5000</v>
      </c>
      <c r="Q266" s="5">
        <v>1</v>
      </c>
      <c r="R266" s="5">
        <v>1</v>
      </c>
      <c r="S266" s="5">
        <v>1</v>
      </c>
      <c r="T266" s="5">
        <f>SUM(Form_Responses1[[#This Row],[ChoiceSet1]:[ChoiceSet3]])</f>
        <v>3</v>
      </c>
      <c r="U266" s="28">
        <v>4</v>
      </c>
      <c r="V266" s="28">
        <v>2</v>
      </c>
      <c r="W266" s="28">
        <v>1</v>
      </c>
      <c r="X266" s="28">
        <v>3</v>
      </c>
      <c r="Y266" s="5">
        <f>SUM(Form_Responses1[[#This Row],[WaktuTempuh]:[Keamanan]])</f>
        <v>10</v>
      </c>
      <c r="Z266" s="5">
        <v>2</v>
      </c>
      <c r="AA266" s="5">
        <v>2</v>
      </c>
      <c r="AB266" s="5">
        <v>1</v>
      </c>
      <c r="AC266" s="5">
        <v>1</v>
      </c>
      <c r="AD266" s="8">
        <f>SUM(Form_Responses1[[#This Row],[wtp1]:[wtp4]])</f>
        <v>6</v>
      </c>
      <c r="AE266" s="11" t="s">
        <v>292</v>
      </c>
      <c r="AF266" s="5" t="s">
        <v>72</v>
      </c>
    </row>
    <row r="267" spans="1:32" ht="13.2" x14ac:dyDescent="0.25">
      <c r="A267" s="7">
        <v>45804.4271509838</v>
      </c>
      <c r="B267" s="8">
        <v>0</v>
      </c>
      <c r="C267" s="8">
        <v>1</v>
      </c>
      <c r="D267" s="8">
        <v>1</v>
      </c>
      <c r="E267" s="8">
        <v>2</v>
      </c>
      <c r="F267" s="8">
        <v>2</v>
      </c>
      <c r="G267" s="8">
        <v>1</v>
      </c>
      <c r="H267" s="8" t="s">
        <v>14</v>
      </c>
      <c r="I267" s="8">
        <v>1</v>
      </c>
      <c r="J267" s="8" t="s">
        <v>15</v>
      </c>
      <c r="K267" s="8" t="s">
        <v>16</v>
      </c>
      <c r="L267" s="8" t="s">
        <v>24</v>
      </c>
      <c r="M267" s="8">
        <v>3</v>
      </c>
      <c r="N267" s="8" t="s">
        <v>31</v>
      </c>
      <c r="O267" s="8" t="s">
        <v>20</v>
      </c>
      <c r="P267" s="8">
        <v>5000</v>
      </c>
      <c r="Q267" s="8">
        <v>1</v>
      </c>
      <c r="R267" s="8">
        <v>2</v>
      </c>
      <c r="S267" s="8">
        <v>1</v>
      </c>
      <c r="T267" s="8">
        <f>SUM(Form_Responses1[[#This Row],[ChoiceSet1]:[ChoiceSet3]])</f>
        <v>4</v>
      </c>
      <c r="U267" s="23">
        <v>3</v>
      </c>
      <c r="V267" s="23">
        <v>4</v>
      </c>
      <c r="W267" s="23">
        <v>2</v>
      </c>
      <c r="X267" s="23">
        <v>1</v>
      </c>
      <c r="Y267" s="5">
        <f>SUM(Form_Responses1[[#This Row],[WaktuTempuh]:[Keamanan]])</f>
        <v>10</v>
      </c>
      <c r="Z267" s="5">
        <v>1</v>
      </c>
      <c r="AA267" s="5">
        <v>1</v>
      </c>
      <c r="AB267" s="5">
        <v>1</v>
      </c>
      <c r="AC267" s="5">
        <v>1</v>
      </c>
      <c r="AD267" s="8">
        <f>SUM(Form_Responses1[[#This Row],[wtp1]:[wtp4]])</f>
        <v>4</v>
      </c>
      <c r="AE267" s="10" t="s">
        <v>293</v>
      </c>
      <c r="AF267" s="8" t="s">
        <v>72</v>
      </c>
    </row>
    <row r="268" spans="1:32" ht="13.2" x14ac:dyDescent="0.25">
      <c r="A268" s="4">
        <v>45804.428123645834</v>
      </c>
      <c r="B268" s="5">
        <v>0</v>
      </c>
      <c r="C268" s="5">
        <v>1</v>
      </c>
      <c r="D268" s="5">
        <v>2</v>
      </c>
      <c r="E268" s="5">
        <v>2</v>
      </c>
      <c r="F268" s="5">
        <v>2</v>
      </c>
      <c r="G268" s="5">
        <v>2</v>
      </c>
      <c r="H268" s="5" t="s">
        <v>14</v>
      </c>
      <c r="I268" s="5">
        <v>2</v>
      </c>
      <c r="J268" s="5" t="s">
        <v>25</v>
      </c>
      <c r="K268" s="5" t="s">
        <v>23</v>
      </c>
      <c r="L268" s="5" t="s">
        <v>99</v>
      </c>
      <c r="M268" s="5">
        <v>1</v>
      </c>
      <c r="N268" s="5" t="s">
        <v>90</v>
      </c>
      <c r="O268" s="5" t="s">
        <v>34</v>
      </c>
      <c r="P268" s="5">
        <v>5000</v>
      </c>
      <c r="Q268" s="5">
        <v>1</v>
      </c>
      <c r="R268" s="5">
        <v>2</v>
      </c>
      <c r="S268" s="5">
        <v>2</v>
      </c>
      <c r="T268" s="5">
        <f>SUM(Form_Responses1[[#This Row],[ChoiceSet1]:[ChoiceSet3]])</f>
        <v>5</v>
      </c>
      <c r="U268" s="23">
        <v>4</v>
      </c>
      <c r="V268" s="23">
        <v>2</v>
      </c>
      <c r="W268" s="23">
        <v>1</v>
      </c>
      <c r="X268" s="23">
        <v>3</v>
      </c>
      <c r="Y268" s="5">
        <f>SUM(Form_Responses1[[#This Row],[WaktuTempuh]:[Keamanan]])</f>
        <v>10</v>
      </c>
      <c r="Z268" s="5">
        <v>3</v>
      </c>
      <c r="AA268" s="5">
        <v>3</v>
      </c>
      <c r="AB268" s="5">
        <v>4</v>
      </c>
      <c r="AC268" s="5">
        <v>2</v>
      </c>
      <c r="AD268" s="8">
        <f>SUM(Form_Responses1[[#This Row],[wtp1]:[wtp4]])</f>
        <v>12</v>
      </c>
      <c r="AE268" s="11" t="s">
        <v>294</v>
      </c>
      <c r="AF268" s="5" t="s">
        <v>72</v>
      </c>
    </row>
    <row r="269" spans="1:32" ht="13.2" x14ac:dyDescent="0.25">
      <c r="A269" s="7">
        <v>45804.428421018514</v>
      </c>
      <c r="B269" s="8">
        <v>0</v>
      </c>
      <c r="C269" s="8">
        <v>1</v>
      </c>
      <c r="D269" s="8">
        <v>2</v>
      </c>
      <c r="E269" s="8">
        <v>2</v>
      </c>
      <c r="F269" s="8">
        <v>4</v>
      </c>
      <c r="G269" s="8">
        <v>3</v>
      </c>
      <c r="H269" s="8" t="s">
        <v>14</v>
      </c>
      <c r="I269" s="8">
        <v>2</v>
      </c>
      <c r="J269" s="8" t="s">
        <v>15</v>
      </c>
      <c r="K269" s="8" t="s">
        <v>16</v>
      </c>
      <c r="L269" s="8" t="s">
        <v>70</v>
      </c>
      <c r="M269" s="8">
        <v>1</v>
      </c>
      <c r="N269" s="8" t="s">
        <v>31</v>
      </c>
      <c r="O269" s="8" t="s">
        <v>20</v>
      </c>
      <c r="P269" s="8">
        <v>6000</v>
      </c>
      <c r="Q269" s="8">
        <v>1</v>
      </c>
      <c r="R269" s="8">
        <v>1</v>
      </c>
      <c r="S269" s="8">
        <v>1</v>
      </c>
      <c r="T269" s="8">
        <f>SUM(Form_Responses1[[#This Row],[ChoiceSet1]:[ChoiceSet3]])</f>
        <v>3</v>
      </c>
      <c r="U269" s="23">
        <v>1</v>
      </c>
      <c r="V269" s="23">
        <v>2</v>
      </c>
      <c r="W269" s="23">
        <v>3</v>
      </c>
      <c r="X269" s="23">
        <v>4</v>
      </c>
      <c r="Y269" s="5">
        <f>SUM(Form_Responses1[[#This Row],[WaktuTempuh]:[Keamanan]])</f>
        <v>10</v>
      </c>
      <c r="Z269" s="5">
        <v>2</v>
      </c>
      <c r="AA269" s="5">
        <v>2</v>
      </c>
      <c r="AB269" s="5">
        <v>2</v>
      </c>
      <c r="AC269" s="5">
        <v>1</v>
      </c>
      <c r="AD269" s="8">
        <f>SUM(Form_Responses1[[#This Row],[wtp1]:[wtp4]])</f>
        <v>7</v>
      </c>
      <c r="AE269" s="8" t="s">
        <v>295</v>
      </c>
      <c r="AF269" s="8" t="s">
        <v>72</v>
      </c>
    </row>
    <row r="270" spans="1:32" ht="13.2" x14ac:dyDescent="0.25">
      <c r="A270" s="4">
        <v>45804.43040002315</v>
      </c>
      <c r="B270" s="5">
        <v>0</v>
      </c>
      <c r="C270" s="5">
        <v>1</v>
      </c>
      <c r="D270" s="5">
        <v>2</v>
      </c>
      <c r="E270" s="5">
        <v>2</v>
      </c>
      <c r="F270" s="5">
        <v>2</v>
      </c>
      <c r="G270" s="5">
        <v>1</v>
      </c>
      <c r="H270" s="5" t="s">
        <v>14</v>
      </c>
      <c r="I270" s="5">
        <v>1</v>
      </c>
      <c r="J270" s="5" t="s">
        <v>22</v>
      </c>
      <c r="K270" s="5" t="s">
        <v>16</v>
      </c>
      <c r="L270" s="5" t="s">
        <v>70</v>
      </c>
      <c r="M270" s="5">
        <v>3</v>
      </c>
      <c r="N270" s="5" t="s">
        <v>31</v>
      </c>
      <c r="O270" s="5" t="s">
        <v>20</v>
      </c>
      <c r="P270" s="5">
        <v>5000</v>
      </c>
      <c r="Q270" s="5">
        <v>1</v>
      </c>
      <c r="R270" s="5">
        <v>1</v>
      </c>
      <c r="S270" s="5">
        <v>1</v>
      </c>
      <c r="T270" s="5">
        <f>SUM(Form_Responses1[[#This Row],[ChoiceSet1]:[ChoiceSet3]])</f>
        <v>3</v>
      </c>
      <c r="U270" s="22">
        <v>1</v>
      </c>
      <c r="V270" s="22">
        <v>2</v>
      </c>
      <c r="W270" s="22">
        <v>4</v>
      </c>
      <c r="X270" s="22">
        <v>3</v>
      </c>
      <c r="Y270" s="5">
        <f>SUM(Form_Responses1[[#This Row],[WaktuTempuh]:[Keamanan]])</f>
        <v>10</v>
      </c>
      <c r="Z270" s="5">
        <v>2</v>
      </c>
      <c r="AA270" s="5">
        <v>2</v>
      </c>
      <c r="AB270" s="5">
        <v>1</v>
      </c>
      <c r="AC270" s="5">
        <v>1</v>
      </c>
      <c r="AD270" s="8">
        <f>SUM(Form_Responses1[[#This Row],[wtp1]:[wtp4]])</f>
        <v>6</v>
      </c>
      <c r="AE270" s="11" t="s">
        <v>296</v>
      </c>
      <c r="AF270" s="5" t="s">
        <v>72</v>
      </c>
    </row>
    <row r="271" spans="1:32" ht="13.2" x14ac:dyDescent="0.25">
      <c r="A271" s="7">
        <v>45804.430613460645</v>
      </c>
      <c r="B271" s="8">
        <v>0</v>
      </c>
      <c r="C271" s="8">
        <v>1</v>
      </c>
      <c r="D271" s="8">
        <v>1</v>
      </c>
      <c r="E271" s="8">
        <v>2</v>
      </c>
      <c r="F271" s="8">
        <v>4</v>
      </c>
      <c r="G271" s="8">
        <v>2</v>
      </c>
      <c r="H271" s="8" t="s">
        <v>14</v>
      </c>
      <c r="I271" s="8">
        <v>1</v>
      </c>
      <c r="J271" s="8" t="s">
        <v>48</v>
      </c>
      <c r="K271" s="8" t="s">
        <v>16</v>
      </c>
      <c r="L271" s="8" t="s">
        <v>74</v>
      </c>
      <c r="M271" s="8">
        <v>1</v>
      </c>
      <c r="N271" s="8" t="s">
        <v>17</v>
      </c>
      <c r="O271" s="8" t="s">
        <v>18</v>
      </c>
      <c r="P271" s="8">
        <v>5000</v>
      </c>
      <c r="Q271" s="8">
        <v>1</v>
      </c>
      <c r="R271" s="8">
        <v>1</v>
      </c>
      <c r="S271" s="8">
        <v>2</v>
      </c>
      <c r="T271" s="8">
        <f>SUM(Form_Responses1[[#This Row],[ChoiceSet1]:[ChoiceSet3]])</f>
        <v>4</v>
      </c>
      <c r="U271" s="23">
        <v>1</v>
      </c>
      <c r="V271" s="23">
        <v>2</v>
      </c>
      <c r="W271" s="23">
        <v>3</v>
      </c>
      <c r="X271" s="23">
        <v>1</v>
      </c>
      <c r="Y271" s="5">
        <f>SUM(Form_Responses1[[#This Row],[WaktuTempuh]:[Keamanan]])</f>
        <v>7</v>
      </c>
      <c r="Z271" s="5">
        <v>4</v>
      </c>
      <c r="AA271" s="5">
        <v>4</v>
      </c>
      <c r="AB271" s="5">
        <v>4</v>
      </c>
      <c r="AC271" s="5">
        <v>4</v>
      </c>
      <c r="AD271" s="8">
        <f>SUM(Form_Responses1[[#This Row],[wtp1]:[wtp4]])</f>
        <v>16</v>
      </c>
      <c r="AE271" s="10" t="s">
        <v>297</v>
      </c>
      <c r="AF271" s="8" t="s">
        <v>72</v>
      </c>
    </row>
    <row r="272" spans="1:32" ht="13.2" x14ac:dyDescent="0.25">
      <c r="A272" s="4">
        <v>45804.430690624999</v>
      </c>
      <c r="B272" s="5">
        <v>0</v>
      </c>
      <c r="C272" s="5">
        <v>2</v>
      </c>
      <c r="D272" s="5">
        <v>2</v>
      </c>
      <c r="E272" s="5">
        <v>2</v>
      </c>
      <c r="F272" s="5">
        <v>4</v>
      </c>
      <c r="G272" s="5">
        <v>4</v>
      </c>
      <c r="H272" s="5" t="s">
        <v>14</v>
      </c>
      <c r="I272" s="5">
        <v>2</v>
      </c>
      <c r="J272" s="5" t="s">
        <v>15</v>
      </c>
      <c r="K272" s="5" t="s">
        <v>16</v>
      </c>
      <c r="L272" s="5" t="s">
        <v>24</v>
      </c>
      <c r="M272" s="5">
        <v>1</v>
      </c>
      <c r="N272" s="5" t="s">
        <v>31</v>
      </c>
      <c r="O272" s="5" t="s">
        <v>20</v>
      </c>
      <c r="P272" s="5">
        <v>5000</v>
      </c>
      <c r="Q272" s="5">
        <v>1</v>
      </c>
      <c r="R272" s="5">
        <v>1</v>
      </c>
      <c r="S272" s="5">
        <v>1</v>
      </c>
      <c r="T272" s="5">
        <f>SUM(Form_Responses1[[#This Row],[ChoiceSet1]:[ChoiceSet3]])</f>
        <v>3</v>
      </c>
      <c r="U272" s="22">
        <v>1</v>
      </c>
      <c r="V272" s="22">
        <v>2</v>
      </c>
      <c r="W272" s="22">
        <v>3</v>
      </c>
      <c r="X272" s="22">
        <v>4</v>
      </c>
      <c r="Y272" s="5">
        <f>SUM(Form_Responses1[[#This Row],[WaktuTempuh]:[Keamanan]])</f>
        <v>10</v>
      </c>
      <c r="Z272" s="5">
        <v>3</v>
      </c>
      <c r="AA272" s="5">
        <v>3</v>
      </c>
      <c r="AB272" s="5">
        <v>2</v>
      </c>
      <c r="AC272" s="5">
        <v>3</v>
      </c>
      <c r="AD272" s="8">
        <f>SUM(Form_Responses1[[#This Row],[wtp1]:[wtp4]])</f>
        <v>11</v>
      </c>
      <c r="AE272" s="11" t="s">
        <v>298</v>
      </c>
      <c r="AF272" s="5" t="s">
        <v>72</v>
      </c>
    </row>
    <row r="273" spans="1:32" ht="13.2" x14ac:dyDescent="0.25">
      <c r="A273" s="7">
        <v>45804.431126284719</v>
      </c>
      <c r="B273" s="8">
        <v>0</v>
      </c>
      <c r="C273" s="8">
        <v>1</v>
      </c>
      <c r="D273" s="8">
        <v>2</v>
      </c>
      <c r="E273" s="8">
        <v>2</v>
      </c>
      <c r="F273" s="8">
        <v>2</v>
      </c>
      <c r="G273" s="8">
        <v>4</v>
      </c>
      <c r="H273" s="8" t="s">
        <v>14</v>
      </c>
      <c r="I273" s="8">
        <v>2</v>
      </c>
      <c r="J273" s="8" t="s">
        <v>15</v>
      </c>
      <c r="K273" s="8" t="s">
        <v>16</v>
      </c>
      <c r="L273" s="8" t="s">
        <v>78</v>
      </c>
      <c r="M273" s="8">
        <v>3</v>
      </c>
      <c r="N273" s="8" t="s">
        <v>27</v>
      </c>
      <c r="O273" s="8" t="s">
        <v>18</v>
      </c>
      <c r="P273" s="8">
        <v>6000</v>
      </c>
      <c r="Q273" s="8">
        <v>2</v>
      </c>
      <c r="R273" s="8">
        <v>2</v>
      </c>
      <c r="S273" s="8">
        <v>2</v>
      </c>
      <c r="T273" s="8">
        <f>SUM(Form_Responses1[[#This Row],[ChoiceSet1]:[ChoiceSet3]])</f>
        <v>6</v>
      </c>
      <c r="U273" s="23">
        <v>4</v>
      </c>
      <c r="V273" s="23">
        <v>2</v>
      </c>
      <c r="W273" s="23">
        <v>1</v>
      </c>
      <c r="X273" s="23">
        <v>3</v>
      </c>
      <c r="Y273" s="5">
        <f>SUM(Form_Responses1[[#This Row],[WaktuTempuh]:[Keamanan]])</f>
        <v>10</v>
      </c>
      <c r="Z273" s="5">
        <v>4</v>
      </c>
      <c r="AA273" s="5">
        <v>4</v>
      </c>
      <c r="AB273" s="5">
        <v>4</v>
      </c>
      <c r="AC273" s="5">
        <v>4</v>
      </c>
      <c r="AD273" s="8">
        <f>SUM(Form_Responses1[[#This Row],[wtp1]:[wtp4]])</f>
        <v>16</v>
      </c>
      <c r="AE273" s="10" t="s">
        <v>299</v>
      </c>
      <c r="AF273" s="8" t="s">
        <v>72</v>
      </c>
    </row>
    <row r="274" spans="1:32" ht="13.2" x14ac:dyDescent="0.25">
      <c r="A274" s="4">
        <v>45804.431435995371</v>
      </c>
      <c r="B274" s="5">
        <v>0</v>
      </c>
      <c r="C274" s="5">
        <v>2</v>
      </c>
      <c r="D274" s="5">
        <v>2</v>
      </c>
      <c r="E274" s="5">
        <v>1</v>
      </c>
      <c r="F274" s="5">
        <v>4</v>
      </c>
      <c r="G274" s="5">
        <v>4</v>
      </c>
      <c r="H274" s="5" t="s">
        <v>21</v>
      </c>
      <c r="I274" s="5">
        <v>2</v>
      </c>
      <c r="J274" s="5" t="s">
        <v>15</v>
      </c>
      <c r="K274" s="5" t="s">
        <v>16</v>
      </c>
      <c r="L274" s="5" t="s">
        <v>70</v>
      </c>
      <c r="M274" s="5">
        <v>1</v>
      </c>
      <c r="N274" s="5" t="s">
        <v>31</v>
      </c>
      <c r="O274" s="5" t="s">
        <v>20</v>
      </c>
      <c r="P274" s="5">
        <v>6000</v>
      </c>
      <c r="Q274" s="5">
        <v>1</v>
      </c>
      <c r="R274" s="5">
        <v>1</v>
      </c>
      <c r="S274" s="5">
        <v>2</v>
      </c>
      <c r="T274" s="5">
        <f>SUM(Form_Responses1[[#This Row],[ChoiceSet1]:[ChoiceSet3]])</f>
        <v>4</v>
      </c>
      <c r="U274" s="22">
        <v>3</v>
      </c>
      <c r="V274" s="22">
        <v>4</v>
      </c>
      <c r="W274" s="22">
        <v>2</v>
      </c>
      <c r="X274" s="22">
        <v>1</v>
      </c>
      <c r="Y274" s="5">
        <f>SUM(Form_Responses1[[#This Row],[WaktuTempuh]:[Keamanan]])</f>
        <v>10</v>
      </c>
      <c r="Z274" s="5">
        <v>4</v>
      </c>
      <c r="AA274" s="5">
        <v>4</v>
      </c>
      <c r="AB274" s="5">
        <v>3</v>
      </c>
      <c r="AC274" s="5">
        <v>3</v>
      </c>
      <c r="AD274" s="8">
        <f>SUM(Form_Responses1[[#This Row],[wtp1]:[wtp4]])</f>
        <v>14</v>
      </c>
      <c r="AE274" s="11" t="s">
        <v>300</v>
      </c>
      <c r="AF274" s="5" t="s">
        <v>72</v>
      </c>
    </row>
    <row r="275" spans="1:32" ht="13.2" x14ac:dyDescent="0.25">
      <c r="A275" s="7">
        <v>45804.43339943287</v>
      </c>
      <c r="B275" s="8">
        <v>0</v>
      </c>
      <c r="C275" s="8">
        <v>1</v>
      </c>
      <c r="D275" s="8">
        <v>1</v>
      </c>
      <c r="E275" s="8">
        <v>1</v>
      </c>
      <c r="F275" s="8">
        <v>2</v>
      </c>
      <c r="G275" s="8">
        <v>5</v>
      </c>
      <c r="H275" s="8" t="s">
        <v>21</v>
      </c>
      <c r="I275" s="8">
        <v>2</v>
      </c>
      <c r="J275" s="8" t="s">
        <v>15</v>
      </c>
      <c r="K275" s="8" t="s">
        <v>16</v>
      </c>
      <c r="L275" s="8" t="s">
        <v>24</v>
      </c>
      <c r="M275" s="8">
        <v>1</v>
      </c>
      <c r="N275" s="8" t="s">
        <v>27</v>
      </c>
      <c r="O275" s="8" t="s">
        <v>18</v>
      </c>
      <c r="P275" s="8">
        <v>9000</v>
      </c>
      <c r="Q275" s="8">
        <v>2</v>
      </c>
      <c r="R275" s="8">
        <v>2</v>
      </c>
      <c r="S275" s="8">
        <v>1</v>
      </c>
      <c r="T275" s="8">
        <f>SUM(Form_Responses1[[#This Row],[ChoiceSet1]:[ChoiceSet3]])</f>
        <v>5</v>
      </c>
      <c r="U275" s="23">
        <v>4</v>
      </c>
      <c r="V275" s="23">
        <v>2</v>
      </c>
      <c r="W275" s="23">
        <v>1</v>
      </c>
      <c r="X275" s="23">
        <v>3</v>
      </c>
      <c r="Y275" s="5">
        <f>SUM(Form_Responses1[[#This Row],[WaktuTempuh]:[Keamanan]])</f>
        <v>10</v>
      </c>
      <c r="Z275" s="5">
        <v>4</v>
      </c>
      <c r="AA275" s="5">
        <v>4</v>
      </c>
      <c r="AB275" s="5">
        <v>3</v>
      </c>
      <c r="AC275" s="5">
        <v>3</v>
      </c>
      <c r="AD275" s="8">
        <f>SUM(Form_Responses1[[#This Row],[wtp1]:[wtp4]])</f>
        <v>14</v>
      </c>
      <c r="AE275" s="10" t="s">
        <v>301</v>
      </c>
      <c r="AF275" s="8" t="s">
        <v>72</v>
      </c>
    </row>
    <row r="276" spans="1:32" ht="13.2" x14ac:dyDescent="0.25">
      <c r="A276" s="4">
        <v>45804.43502611111</v>
      </c>
      <c r="B276" s="5">
        <v>0</v>
      </c>
      <c r="C276" s="5">
        <v>1</v>
      </c>
      <c r="D276" s="5">
        <v>1</v>
      </c>
      <c r="E276" s="5">
        <v>1</v>
      </c>
      <c r="F276" s="5">
        <v>4</v>
      </c>
      <c r="G276" s="5">
        <v>4</v>
      </c>
      <c r="H276" s="5" t="s">
        <v>14</v>
      </c>
      <c r="I276" s="5">
        <v>1</v>
      </c>
      <c r="J276" s="5" t="s">
        <v>15</v>
      </c>
      <c r="K276" s="5" t="s">
        <v>16</v>
      </c>
      <c r="L276" s="5" t="s">
        <v>78</v>
      </c>
      <c r="M276" s="5">
        <v>2</v>
      </c>
      <c r="N276" s="5" t="s">
        <v>27</v>
      </c>
      <c r="O276" s="5" t="s">
        <v>18</v>
      </c>
      <c r="P276" s="5">
        <v>6000</v>
      </c>
      <c r="Q276" s="5">
        <v>1</v>
      </c>
      <c r="R276" s="5">
        <v>1</v>
      </c>
      <c r="S276" s="5">
        <v>1</v>
      </c>
      <c r="T276" s="5">
        <f>SUM(Form_Responses1[[#This Row],[ChoiceSet1]:[ChoiceSet3]])</f>
        <v>3</v>
      </c>
      <c r="U276" s="23">
        <v>4</v>
      </c>
      <c r="V276" s="23">
        <v>3</v>
      </c>
      <c r="W276" s="23">
        <v>2</v>
      </c>
      <c r="X276" s="23">
        <v>1</v>
      </c>
      <c r="Y276" s="5">
        <f>SUM(Form_Responses1[[#This Row],[WaktuTempuh]:[Keamanan]])</f>
        <v>10</v>
      </c>
      <c r="Z276" s="5">
        <v>4</v>
      </c>
      <c r="AA276" s="5">
        <v>4</v>
      </c>
      <c r="AB276" s="5">
        <v>4</v>
      </c>
      <c r="AC276" s="5">
        <v>4</v>
      </c>
      <c r="AD276" s="8">
        <f>SUM(Form_Responses1[[#This Row],[wtp1]:[wtp4]])</f>
        <v>16</v>
      </c>
      <c r="AE276" s="11" t="s">
        <v>126</v>
      </c>
      <c r="AF276" s="5" t="s">
        <v>72</v>
      </c>
    </row>
    <row r="277" spans="1:32" ht="13.2" x14ac:dyDescent="0.25">
      <c r="A277" s="7">
        <v>45804.435948645834</v>
      </c>
      <c r="B277" s="8">
        <v>0</v>
      </c>
      <c r="C277" s="8">
        <v>2</v>
      </c>
      <c r="D277" s="8">
        <v>2</v>
      </c>
      <c r="E277" s="8">
        <v>1</v>
      </c>
      <c r="F277" s="8">
        <v>4</v>
      </c>
      <c r="G277" s="8">
        <v>3</v>
      </c>
      <c r="H277" s="8" t="s">
        <v>21</v>
      </c>
      <c r="I277" s="8">
        <v>2</v>
      </c>
      <c r="J277" s="8" t="s">
        <v>22</v>
      </c>
      <c r="K277" s="8" t="s">
        <v>16</v>
      </c>
      <c r="L277" s="8" t="s">
        <v>84</v>
      </c>
      <c r="M277" s="8">
        <v>1</v>
      </c>
      <c r="N277" s="8" t="s">
        <v>90</v>
      </c>
      <c r="O277" s="8" t="s">
        <v>20</v>
      </c>
      <c r="P277" s="8">
        <v>6000</v>
      </c>
      <c r="Q277" s="8">
        <v>2</v>
      </c>
      <c r="R277" s="8">
        <v>2</v>
      </c>
      <c r="S277" s="8">
        <v>2</v>
      </c>
      <c r="T277" s="8">
        <f>SUM(Form_Responses1[[#This Row],[ChoiceSet1]:[ChoiceSet3]])</f>
        <v>6</v>
      </c>
      <c r="U277" s="23">
        <v>2</v>
      </c>
      <c r="V277" s="23">
        <v>1</v>
      </c>
      <c r="W277" s="23">
        <v>3</v>
      </c>
      <c r="X277" s="23">
        <v>4</v>
      </c>
      <c r="Y277" s="5">
        <f>SUM(Form_Responses1[[#This Row],[WaktuTempuh]:[Keamanan]])</f>
        <v>10</v>
      </c>
      <c r="Z277" s="5">
        <v>4</v>
      </c>
      <c r="AA277" s="5">
        <v>4</v>
      </c>
      <c r="AB277" s="5">
        <v>4</v>
      </c>
      <c r="AC277" s="5">
        <v>4</v>
      </c>
      <c r="AD277" s="8">
        <f>SUM(Form_Responses1[[#This Row],[wtp1]:[wtp4]])</f>
        <v>16</v>
      </c>
      <c r="AE277" s="10" t="s">
        <v>302</v>
      </c>
      <c r="AF277" s="8" t="s">
        <v>72</v>
      </c>
    </row>
    <row r="278" spans="1:32" ht="13.2" x14ac:dyDescent="0.25">
      <c r="A278" s="4">
        <v>45804.436903912036</v>
      </c>
      <c r="B278" s="5">
        <v>0</v>
      </c>
      <c r="C278" s="5">
        <v>1</v>
      </c>
      <c r="D278" s="5">
        <v>1</v>
      </c>
      <c r="E278" s="5">
        <v>1</v>
      </c>
      <c r="F278" s="5">
        <v>2</v>
      </c>
      <c r="G278" s="5">
        <v>2</v>
      </c>
      <c r="H278" s="5" t="s">
        <v>14</v>
      </c>
      <c r="I278" s="5">
        <v>1</v>
      </c>
      <c r="J278" s="5" t="s">
        <v>15</v>
      </c>
      <c r="K278" s="5" t="s">
        <v>16</v>
      </c>
      <c r="L278" s="5" t="s">
        <v>84</v>
      </c>
      <c r="M278" s="5">
        <v>4</v>
      </c>
      <c r="N278" s="5" t="s">
        <v>31</v>
      </c>
      <c r="O278" s="5" t="s">
        <v>18</v>
      </c>
      <c r="P278" s="5">
        <v>5000</v>
      </c>
      <c r="Q278" s="5">
        <v>1</v>
      </c>
      <c r="R278" s="5">
        <v>2</v>
      </c>
      <c r="S278" s="5">
        <v>1</v>
      </c>
      <c r="T278" s="5">
        <f>SUM(Form_Responses1[[#This Row],[ChoiceSet1]:[ChoiceSet3]])</f>
        <v>4</v>
      </c>
      <c r="U278" s="22">
        <v>4</v>
      </c>
      <c r="V278" s="22">
        <v>1</v>
      </c>
      <c r="W278" s="22">
        <v>3</v>
      </c>
      <c r="X278" s="22">
        <v>2</v>
      </c>
      <c r="Y278" s="5">
        <f>SUM(Form_Responses1[[#This Row],[WaktuTempuh]:[Keamanan]])</f>
        <v>10</v>
      </c>
      <c r="Z278" s="5">
        <v>3</v>
      </c>
      <c r="AA278" s="5">
        <v>4</v>
      </c>
      <c r="AB278" s="5">
        <v>2</v>
      </c>
      <c r="AC278" s="5">
        <v>3</v>
      </c>
      <c r="AD278" s="8">
        <f>SUM(Form_Responses1[[#This Row],[wtp1]:[wtp4]])</f>
        <v>12</v>
      </c>
      <c r="AE278" s="11" t="s">
        <v>303</v>
      </c>
      <c r="AF278" s="5" t="s">
        <v>72</v>
      </c>
    </row>
    <row r="279" spans="1:32" ht="13.2" x14ac:dyDescent="0.25">
      <c r="A279" s="7">
        <v>45804.437340509263</v>
      </c>
      <c r="B279" s="8">
        <v>0</v>
      </c>
      <c r="C279" s="8">
        <v>1</v>
      </c>
      <c r="D279" s="8">
        <v>1</v>
      </c>
      <c r="E279" s="8">
        <v>2</v>
      </c>
      <c r="F279" s="8">
        <v>2</v>
      </c>
      <c r="G279" s="8">
        <v>1</v>
      </c>
      <c r="H279" s="8" t="s">
        <v>14</v>
      </c>
      <c r="I279" s="8">
        <v>2</v>
      </c>
      <c r="J279" s="8" t="s">
        <v>15</v>
      </c>
      <c r="K279" s="8" t="s">
        <v>16</v>
      </c>
      <c r="L279" s="8" t="s">
        <v>84</v>
      </c>
      <c r="M279" s="8">
        <v>2</v>
      </c>
      <c r="N279" s="8" t="s">
        <v>90</v>
      </c>
      <c r="O279" s="8" t="s">
        <v>18</v>
      </c>
      <c r="P279" s="8">
        <v>6000</v>
      </c>
      <c r="Q279" s="8">
        <v>1</v>
      </c>
      <c r="R279" s="8">
        <v>1</v>
      </c>
      <c r="S279" s="8">
        <v>1</v>
      </c>
      <c r="T279" s="8">
        <f>SUM(Form_Responses1[[#This Row],[ChoiceSet1]:[ChoiceSet3]])</f>
        <v>3</v>
      </c>
      <c r="U279" s="23">
        <v>3</v>
      </c>
      <c r="V279" s="23">
        <v>2</v>
      </c>
      <c r="W279" s="23">
        <v>4</v>
      </c>
      <c r="X279" s="23">
        <v>1</v>
      </c>
      <c r="Y279" s="5">
        <f>SUM(Form_Responses1[[#This Row],[WaktuTempuh]:[Keamanan]])</f>
        <v>10</v>
      </c>
      <c r="Z279" s="5">
        <v>3</v>
      </c>
      <c r="AA279" s="5">
        <v>3</v>
      </c>
      <c r="AB279" s="5">
        <v>3</v>
      </c>
      <c r="AC279" s="5">
        <v>3</v>
      </c>
      <c r="AD279" s="8">
        <f>SUM(Form_Responses1[[#This Row],[wtp1]:[wtp4]])</f>
        <v>12</v>
      </c>
      <c r="AE279" s="10" t="s">
        <v>304</v>
      </c>
      <c r="AF279" s="8" t="s">
        <v>72</v>
      </c>
    </row>
    <row r="280" spans="1:32" ht="13.2" x14ac:dyDescent="0.25">
      <c r="A280" s="4">
        <v>45804.439635879629</v>
      </c>
      <c r="B280" s="5">
        <v>0</v>
      </c>
      <c r="C280" s="5">
        <v>1</v>
      </c>
      <c r="D280" s="5">
        <v>2</v>
      </c>
      <c r="E280" s="5">
        <v>2</v>
      </c>
      <c r="F280" s="5">
        <v>6</v>
      </c>
      <c r="G280" s="5">
        <v>3</v>
      </c>
      <c r="H280" s="5" t="s">
        <v>14</v>
      </c>
      <c r="I280" s="5">
        <v>2</v>
      </c>
      <c r="J280" s="5" t="s">
        <v>15</v>
      </c>
      <c r="K280" s="5" t="s">
        <v>16</v>
      </c>
      <c r="L280" s="5" t="s">
        <v>70</v>
      </c>
      <c r="M280" s="5">
        <v>1</v>
      </c>
      <c r="N280" s="5" t="s">
        <v>31</v>
      </c>
      <c r="O280" s="5" t="s">
        <v>20</v>
      </c>
      <c r="P280" s="5">
        <v>6000</v>
      </c>
      <c r="Q280" s="5">
        <v>2</v>
      </c>
      <c r="R280" s="5">
        <v>2</v>
      </c>
      <c r="S280" s="5">
        <v>2</v>
      </c>
      <c r="T280" s="5">
        <f>SUM(Form_Responses1[[#This Row],[ChoiceSet1]:[ChoiceSet3]])</f>
        <v>6</v>
      </c>
      <c r="U280" s="22">
        <v>1</v>
      </c>
      <c r="V280" s="22">
        <v>2</v>
      </c>
      <c r="W280" s="22">
        <v>3</v>
      </c>
      <c r="X280" s="22">
        <v>4</v>
      </c>
      <c r="Y280" s="5">
        <f>SUM(Form_Responses1[[#This Row],[WaktuTempuh]:[Keamanan]])</f>
        <v>10</v>
      </c>
      <c r="Z280" s="5">
        <v>2</v>
      </c>
      <c r="AA280" s="5">
        <v>2</v>
      </c>
      <c r="AB280" s="5">
        <v>2</v>
      </c>
      <c r="AC280" s="5">
        <v>2</v>
      </c>
      <c r="AD280" s="8">
        <f>SUM(Form_Responses1[[#This Row],[wtp1]:[wtp4]])</f>
        <v>8</v>
      </c>
      <c r="AE280" s="11" t="s">
        <v>305</v>
      </c>
      <c r="AF280" s="5" t="s">
        <v>72</v>
      </c>
    </row>
    <row r="281" spans="1:32" ht="13.2" x14ac:dyDescent="0.25">
      <c r="A281" s="7">
        <v>45804.439814664351</v>
      </c>
      <c r="B281" s="8">
        <v>0</v>
      </c>
      <c r="C281" s="8">
        <v>3</v>
      </c>
      <c r="D281" s="8">
        <v>1</v>
      </c>
      <c r="E281" s="8">
        <v>1</v>
      </c>
      <c r="F281" s="8">
        <v>3</v>
      </c>
      <c r="G281" s="8">
        <v>5</v>
      </c>
      <c r="H281" s="8" t="s">
        <v>21</v>
      </c>
      <c r="I281" s="8">
        <v>2</v>
      </c>
      <c r="J281" s="8" t="s">
        <v>25</v>
      </c>
      <c r="K281" s="8" t="s">
        <v>16</v>
      </c>
      <c r="L281" s="8" t="s">
        <v>84</v>
      </c>
      <c r="M281" s="8">
        <v>1</v>
      </c>
      <c r="N281" s="8" t="s">
        <v>27</v>
      </c>
      <c r="O281" s="8" t="s">
        <v>18</v>
      </c>
      <c r="P281" s="8">
        <v>9000</v>
      </c>
      <c r="Q281" s="8">
        <v>2</v>
      </c>
      <c r="R281" s="8">
        <v>2</v>
      </c>
      <c r="S281" s="8">
        <v>1</v>
      </c>
      <c r="T281" s="8">
        <f>SUM(Form_Responses1[[#This Row],[ChoiceSet1]:[ChoiceSet3]])</f>
        <v>5</v>
      </c>
      <c r="U281" s="23">
        <v>4</v>
      </c>
      <c r="V281" s="23">
        <v>2</v>
      </c>
      <c r="W281" s="23">
        <v>1</v>
      </c>
      <c r="X281" s="23">
        <v>3</v>
      </c>
      <c r="Y281" s="5">
        <f>SUM(Form_Responses1[[#This Row],[WaktuTempuh]:[Keamanan]])</f>
        <v>10</v>
      </c>
      <c r="Z281" s="5">
        <v>3</v>
      </c>
      <c r="AA281" s="5">
        <v>3</v>
      </c>
      <c r="AB281" s="5">
        <v>3</v>
      </c>
      <c r="AC281" s="5">
        <v>3</v>
      </c>
      <c r="AD281" s="8">
        <f>SUM(Form_Responses1[[#This Row],[wtp1]:[wtp4]])</f>
        <v>12</v>
      </c>
      <c r="AE281" s="8" t="s">
        <v>306</v>
      </c>
      <c r="AF281" s="8" t="s">
        <v>72</v>
      </c>
    </row>
    <row r="282" spans="1:32" ht="13.2" x14ac:dyDescent="0.25">
      <c r="A282" s="4">
        <v>45804.440611041668</v>
      </c>
      <c r="B282" s="5">
        <v>0</v>
      </c>
      <c r="C282" s="5">
        <v>3</v>
      </c>
      <c r="D282" s="5">
        <v>2</v>
      </c>
      <c r="E282" s="5">
        <v>1</v>
      </c>
      <c r="F282" s="5">
        <v>4</v>
      </c>
      <c r="G282" s="5">
        <v>4</v>
      </c>
      <c r="H282" s="5" t="s">
        <v>21</v>
      </c>
      <c r="I282" s="5">
        <v>1</v>
      </c>
      <c r="J282" s="5" t="s">
        <v>22</v>
      </c>
      <c r="K282" s="5" t="s">
        <v>16</v>
      </c>
      <c r="L282" s="5" t="s">
        <v>70</v>
      </c>
      <c r="M282" s="5">
        <v>1</v>
      </c>
      <c r="N282" s="5" t="s">
        <v>31</v>
      </c>
      <c r="O282" s="5" t="s">
        <v>18</v>
      </c>
      <c r="P282" s="5">
        <v>6000</v>
      </c>
      <c r="Q282" s="5">
        <v>2</v>
      </c>
      <c r="R282" s="5">
        <v>2</v>
      </c>
      <c r="S282" s="5">
        <v>2</v>
      </c>
      <c r="T282" s="5">
        <f>SUM(Form_Responses1[[#This Row],[ChoiceSet1]:[ChoiceSet3]])</f>
        <v>6</v>
      </c>
      <c r="U282" s="22">
        <v>3</v>
      </c>
      <c r="V282" s="22">
        <v>4</v>
      </c>
      <c r="W282" s="22">
        <v>2</v>
      </c>
      <c r="X282" s="22">
        <v>1</v>
      </c>
      <c r="Y282" s="5">
        <f>SUM(Form_Responses1[[#This Row],[WaktuTempuh]:[Keamanan]])</f>
        <v>10</v>
      </c>
      <c r="Z282" s="5">
        <v>3</v>
      </c>
      <c r="AA282" s="5">
        <v>3</v>
      </c>
      <c r="AB282" s="5">
        <v>4</v>
      </c>
      <c r="AC282" s="5">
        <v>3</v>
      </c>
      <c r="AD282" s="8">
        <f>SUM(Form_Responses1[[#This Row],[wtp1]:[wtp4]])</f>
        <v>13</v>
      </c>
      <c r="AE282" s="11" t="s">
        <v>307</v>
      </c>
      <c r="AF282" s="5" t="s">
        <v>72</v>
      </c>
    </row>
    <row r="283" spans="1:32" ht="13.2" x14ac:dyDescent="0.25">
      <c r="A283" s="7">
        <v>45804.442155625002</v>
      </c>
      <c r="B283" s="8">
        <v>0</v>
      </c>
      <c r="C283" s="8">
        <v>2</v>
      </c>
      <c r="D283" s="8">
        <v>2</v>
      </c>
      <c r="E283" s="8">
        <v>1</v>
      </c>
      <c r="F283" s="8">
        <v>3</v>
      </c>
      <c r="G283" s="8">
        <v>5</v>
      </c>
      <c r="H283" s="8" t="s">
        <v>21</v>
      </c>
      <c r="I283" s="8">
        <v>2</v>
      </c>
      <c r="J283" s="8" t="s">
        <v>15</v>
      </c>
      <c r="K283" s="8" t="s">
        <v>16</v>
      </c>
      <c r="L283" s="8" t="s">
        <v>76</v>
      </c>
      <c r="M283" s="8">
        <v>1</v>
      </c>
      <c r="N283" s="8" t="s">
        <v>90</v>
      </c>
      <c r="O283" s="8" t="s">
        <v>18</v>
      </c>
      <c r="P283" s="8">
        <v>9000</v>
      </c>
      <c r="Q283" s="8">
        <v>2</v>
      </c>
      <c r="R283" s="8">
        <v>1</v>
      </c>
      <c r="S283" s="8">
        <v>2</v>
      </c>
      <c r="T283" s="8">
        <f>SUM(Form_Responses1[[#This Row],[ChoiceSet1]:[ChoiceSet3]])</f>
        <v>5</v>
      </c>
      <c r="U283" s="23">
        <v>4</v>
      </c>
      <c r="V283" s="23">
        <v>2</v>
      </c>
      <c r="W283" s="23">
        <v>1</v>
      </c>
      <c r="X283" s="23">
        <v>3</v>
      </c>
      <c r="Y283" s="5">
        <f>SUM(Form_Responses1[[#This Row],[WaktuTempuh]:[Keamanan]])</f>
        <v>10</v>
      </c>
      <c r="Z283" s="5">
        <v>4</v>
      </c>
      <c r="AA283" s="5">
        <v>4</v>
      </c>
      <c r="AB283" s="5">
        <v>4</v>
      </c>
      <c r="AC283" s="5">
        <v>4</v>
      </c>
      <c r="AD283" s="8">
        <f>SUM(Form_Responses1[[#This Row],[wtp1]:[wtp4]])</f>
        <v>16</v>
      </c>
      <c r="AE283" s="8" t="s">
        <v>308</v>
      </c>
      <c r="AF283" s="8" t="s">
        <v>72</v>
      </c>
    </row>
    <row r="284" spans="1:32" ht="13.2" x14ac:dyDescent="0.25">
      <c r="A284" s="4">
        <v>45804.442666354167</v>
      </c>
      <c r="B284" s="5">
        <v>0</v>
      </c>
      <c r="C284" s="5">
        <v>1</v>
      </c>
      <c r="D284" s="5">
        <v>1</v>
      </c>
      <c r="E284" s="5">
        <v>2</v>
      </c>
      <c r="F284" s="5">
        <v>4</v>
      </c>
      <c r="G284" s="5">
        <v>3</v>
      </c>
      <c r="H284" s="5" t="s">
        <v>14</v>
      </c>
      <c r="I284" s="5">
        <v>1</v>
      </c>
      <c r="J284" s="5" t="s">
        <v>15</v>
      </c>
      <c r="K284" s="5" t="s">
        <v>16</v>
      </c>
      <c r="L284" s="5" t="s">
        <v>74</v>
      </c>
      <c r="M284" s="5">
        <v>1</v>
      </c>
      <c r="N284" s="5" t="s">
        <v>31</v>
      </c>
      <c r="O284" s="5" t="s">
        <v>20</v>
      </c>
      <c r="P284" s="5">
        <v>6000</v>
      </c>
      <c r="Q284" s="5">
        <v>2</v>
      </c>
      <c r="R284" s="5">
        <v>2</v>
      </c>
      <c r="S284" s="5">
        <v>1</v>
      </c>
      <c r="T284" s="5">
        <f>SUM(Form_Responses1[[#This Row],[ChoiceSet1]:[ChoiceSet3]])</f>
        <v>5</v>
      </c>
      <c r="U284" s="22">
        <v>1</v>
      </c>
      <c r="V284" s="22">
        <v>2</v>
      </c>
      <c r="W284" s="22">
        <v>3</v>
      </c>
      <c r="X284" s="22">
        <v>4</v>
      </c>
      <c r="Y284" s="5">
        <f>SUM(Form_Responses1[[#This Row],[WaktuTempuh]:[Keamanan]])</f>
        <v>10</v>
      </c>
      <c r="Z284" s="5">
        <v>2</v>
      </c>
      <c r="AA284" s="5">
        <v>2</v>
      </c>
      <c r="AB284" s="5">
        <v>2</v>
      </c>
      <c r="AC284" s="5">
        <v>2</v>
      </c>
      <c r="AD284" s="8">
        <f>SUM(Form_Responses1[[#This Row],[wtp1]:[wtp4]])</f>
        <v>8</v>
      </c>
      <c r="AE284" s="11" t="s">
        <v>309</v>
      </c>
      <c r="AF284" s="5" t="s">
        <v>72</v>
      </c>
    </row>
    <row r="285" spans="1:32" ht="13.2" x14ac:dyDescent="0.25">
      <c r="A285" s="7">
        <v>45804.44270767361</v>
      </c>
      <c r="B285" s="8">
        <v>0</v>
      </c>
      <c r="C285" s="8">
        <v>2</v>
      </c>
      <c r="D285" s="8">
        <v>2</v>
      </c>
      <c r="E285" s="8">
        <v>1</v>
      </c>
      <c r="F285" s="8">
        <v>4</v>
      </c>
      <c r="G285" s="8">
        <v>5</v>
      </c>
      <c r="H285" s="8" t="s">
        <v>21</v>
      </c>
      <c r="I285" s="8">
        <v>2</v>
      </c>
      <c r="J285" s="8" t="s">
        <v>22</v>
      </c>
      <c r="K285" s="8" t="s">
        <v>16</v>
      </c>
      <c r="L285" s="8" t="s">
        <v>70</v>
      </c>
      <c r="M285" s="8">
        <v>2</v>
      </c>
      <c r="N285" s="8" t="s">
        <v>27</v>
      </c>
      <c r="O285" s="8" t="s">
        <v>18</v>
      </c>
      <c r="P285" s="8">
        <v>9000</v>
      </c>
      <c r="Q285" s="8">
        <v>1</v>
      </c>
      <c r="R285" s="8">
        <v>2</v>
      </c>
      <c r="S285" s="8">
        <v>2</v>
      </c>
      <c r="T285" s="8">
        <f>SUM(Form_Responses1[[#This Row],[ChoiceSet1]:[ChoiceSet3]])</f>
        <v>5</v>
      </c>
      <c r="U285" s="23">
        <v>4</v>
      </c>
      <c r="V285" s="23">
        <v>3</v>
      </c>
      <c r="W285" s="23">
        <v>2</v>
      </c>
      <c r="X285" s="23">
        <v>1</v>
      </c>
      <c r="Y285" s="5">
        <f>SUM(Form_Responses1[[#This Row],[WaktuTempuh]:[Keamanan]])</f>
        <v>10</v>
      </c>
      <c r="Z285" s="5">
        <v>3</v>
      </c>
      <c r="AA285" s="5">
        <v>3</v>
      </c>
      <c r="AB285" s="5">
        <v>3</v>
      </c>
      <c r="AC285" s="5">
        <v>3</v>
      </c>
      <c r="AD285" s="8">
        <f>SUM(Form_Responses1[[#This Row],[wtp1]:[wtp4]])</f>
        <v>12</v>
      </c>
      <c r="AE285" s="10" t="s">
        <v>310</v>
      </c>
      <c r="AF285" s="8" t="s">
        <v>72</v>
      </c>
    </row>
    <row r="286" spans="1:32" ht="13.2" x14ac:dyDescent="0.25">
      <c r="A286" s="4">
        <v>45804.444935347223</v>
      </c>
      <c r="B286" s="5">
        <v>0</v>
      </c>
      <c r="C286" s="5">
        <v>3</v>
      </c>
      <c r="D286" s="5">
        <v>2</v>
      </c>
      <c r="E286" s="5">
        <v>1</v>
      </c>
      <c r="F286" s="5">
        <v>5</v>
      </c>
      <c r="G286" s="5">
        <v>5</v>
      </c>
      <c r="H286" s="5" t="s">
        <v>21</v>
      </c>
      <c r="I286" s="5">
        <v>2</v>
      </c>
      <c r="J286" s="5" t="s">
        <v>15</v>
      </c>
      <c r="K286" s="5" t="s">
        <v>16</v>
      </c>
      <c r="L286" s="5" t="s">
        <v>99</v>
      </c>
      <c r="M286" s="5">
        <v>2</v>
      </c>
      <c r="N286" s="5" t="s">
        <v>31</v>
      </c>
      <c r="O286" s="5" t="s">
        <v>20</v>
      </c>
      <c r="P286" s="5">
        <v>6000</v>
      </c>
      <c r="Q286" s="5">
        <v>2</v>
      </c>
      <c r="R286" s="5">
        <v>2</v>
      </c>
      <c r="S286" s="5">
        <v>2</v>
      </c>
      <c r="T286" s="5">
        <f>SUM(Form_Responses1[[#This Row],[ChoiceSet1]:[ChoiceSet3]])</f>
        <v>6</v>
      </c>
      <c r="U286" s="22">
        <v>2</v>
      </c>
      <c r="V286" s="22">
        <v>3</v>
      </c>
      <c r="W286" s="22">
        <v>4</v>
      </c>
      <c r="X286" s="22">
        <v>1</v>
      </c>
      <c r="Y286" s="5">
        <f>SUM(Form_Responses1[[#This Row],[WaktuTempuh]:[Keamanan]])</f>
        <v>10</v>
      </c>
      <c r="Z286" s="5">
        <v>3</v>
      </c>
      <c r="AA286" s="5">
        <v>4</v>
      </c>
      <c r="AB286" s="5">
        <v>3</v>
      </c>
      <c r="AC286" s="5">
        <v>2</v>
      </c>
      <c r="AD286" s="8">
        <f>SUM(Form_Responses1[[#This Row],[wtp1]:[wtp4]])</f>
        <v>12</v>
      </c>
      <c r="AE286" s="11" t="s">
        <v>311</v>
      </c>
      <c r="AF286" s="5" t="s">
        <v>72</v>
      </c>
    </row>
    <row r="287" spans="1:32" ht="13.2" x14ac:dyDescent="0.25">
      <c r="A287" s="7">
        <v>45804.447382337967</v>
      </c>
      <c r="B287" s="8">
        <v>0</v>
      </c>
      <c r="C287" s="8">
        <v>2</v>
      </c>
      <c r="D287" s="8">
        <v>2</v>
      </c>
      <c r="E287" s="8">
        <v>1</v>
      </c>
      <c r="F287" s="8">
        <v>4</v>
      </c>
      <c r="G287" s="8">
        <v>5</v>
      </c>
      <c r="H287" s="8" t="s">
        <v>21</v>
      </c>
      <c r="I287" s="8">
        <v>2</v>
      </c>
      <c r="J287" s="8" t="s">
        <v>15</v>
      </c>
      <c r="K287" s="8" t="s">
        <v>16</v>
      </c>
      <c r="L287" s="8" t="s">
        <v>70</v>
      </c>
      <c r="M287" s="8">
        <v>1</v>
      </c>
      <c r="N287" s="8" t="s">
        <v>31</v>
      </c>
      <c r="O287" s="8" t="s">
        <v>20</v>
      </c>
      <c r="P287" s="8">
        <v>9000</v>
      </c>
      <c r="Q287" s="8">
        <v>1</v>
      </c>
      <c r="R287" s="8">
        <v>2</v>
      </c>
      <c r="S287" s="8">
        <v>2</v>
      </c>
      <c r="T287" s="8">
        <f>SUM(Form_Responses1[[#This Row],[ChoiceSet1]:[ChoiceSet3]])</f>
        <v>5</v>
      </c>
      <c r="U287" s="23">
        <v>4</v>
      </c>
      <c r="V287" s="23">
        <v>2</v>
      </c>
      <c r="W287" s="23">
        <v>3</v>
      </c>
      <c r="X287" s="23">
        <v>1</v>
      </c>
      <c r="Y287" s="5">
        <f>SUM(Form_Responses1[[#This Row],[WaktuTempuh]:[Keamanan]])</f>
        <v>10</v>
      </c>
      <c r="Z287" s="5">
        <v>1</v>
      </c>
      <c r="AA287" s="5">
        <v>1</v>
      </c>
      <c r="AB287" s="5">
        <v>1</v>
      </c>
      <c r="AC287" s="5">
        <v>1</v>
      </c>
      <c r="AD287" s="8">
        <f>SUM(Form_Responses1[[#This Row],[wtp1]:[wtp4]])</f>
        <v>4</v>
      </c>
      <c r="AE287" s="10" t="s">
        <v>312</v>
      </c>
      <c r="AF287" s="8" t="s">
        <v>72</v>
      </c>
    </row>
    <row r="288" spans="1:32" ht="13.2" x14ac:dyDescent="0.25">
      <c r="A288" s="4">
        <v>45804.447629930553</v>
      </c>
      <c r="B288" s="5">
        <v>0</v>
      </c>
      <c r="C288" s="5">
        <v>2</v>
      </c>
      <c r="D288" s="5">
        <v>2</v>
      </c>
      <c r="E288" s="5">
        <v>1</v>
      </c>
      <c r="F288" s="5">
        <v>6</v>
      </c>
      <c r="G288" s="5">
        <v>4</v>
      </c>
      <c r="H288" s="5" t="s">
        <v>21</v>
      </c>
      <c r="I288" s="5">
        <v>2</v>
      </c>
      <c r="J288" s="5" t="s">
        <v>25</v>
      </c>
      <c r="K288" s="5" t="s">
        <v>16</v>
      </c>
      <c r="L288" s="5" t="s">
        <v>24</v>
      </c>
      <c r="M288" s="5">
        <v>1</v>
      </c>
      <c r="N288" s="5" t="s">
        <v>27</v>
      </c>
      <c r="O288" s="5" t="s">
        <v>18</v>
      </c>
      <c r="P288" s="5">
        <v>9000</v>
      </c>
      <c r="Q288" s="5">
        <v>2</v>
      </c>
      <c r="R288" s="5">
        <v>2</v>
      </c>
      <c r="S288" s="5">
        <v>2</v>
      </c>
      <c r="T288" s="5">
        <f>SUM(Form_Responses1[[#This Row],[ChoiceSet1]:[ChoiceSet3]])</f>
        <v>6</v>
      </c>
      <c r="U288" s="23">
        <v>4</v>
      </c>
      <c r="V288" s="23">
        <v>2</v>
      </c>
      <c r="W288" s="23">
        <v>1</v>
      </c>
      <c r="X288" s="23">
        <v>3</v>
      </c>
      <c r="Y288" s="5">
        <f>SUM(Form_Responses1[[#This Row],[WaktuTempuh]:[Keamanan]])</f>
        <v>10</v>
      </c>
      <c r="Z288" s="5">
        <v>4</v>
      </c>
      <c r="AA288" s="5">
        <v>4</v>
      </c>
      <c r="AB288" s="5">
        <v>4</v>
      </c>
      <c r="AC288" s="5">
        <v>4</v>
      </c>
      <c r="AD288" s="8">
        <f>SUM(Form_Responses1[[#This Row],[wtp1]:[wtp4]])</f>
        <v>16</v>
      </c>
      <c r="AE288" s="11" t="s">
        <v>313</v>
      </c>
      <c r="AF288" s="5" t="s">
        <v>72</v>
      </c>
    </row>
    <row r="289" spans="1:32" ht="13.2" x14ac:dyDescent="0.25">
      <c r="A289" s="7">
        <v>45804.449739212963</v>
      </c>
      <c r="B289" s="8">
        <v>0</v>
      </c>
      <c r="C289" s="8">
        <v>2</v>
      </c>
      <c r="D289" s="8">
        <v>2</v>
      </c>
      <c r="E289" s="8">
        <v>1</v>
      </c>
      <c r="F289" s="8">
        <v>5</v>
      </c>
      <c r="G289" s="8">
        <v>5</v>
      </c>
      <c r="H289" s="8" t="s">
        <v>21</v>
      </c>
      <c r="I289" s="8">
        <v>2</v>
      </c>
      <c r="J289" s="8" t="s">
        <v>22</v>
      </c>
      <c r="K289" s="8" t="s">
        <v>16</v>
      </c>
      <c r="L289" s="8" t="s">
        <v>70</v>
      </c>
      <c r="M289" s="8">
        <v>1</v>
      </c>
      <c r="N289" s="8" t="s">
        <v>31</v>
      </c>
      <c r="O289" s="8" t="s">
        <v>18</v>
      </c>
      <c r="P289" s="8">
        <v>6000</v>
      </c>
      <c r="Q289" s="8">
        <v>1</v>
      </c>
      <c r="R289" s="8">
        <v>2</v>
      </c>
      <c r="S289" s="8">
        <v>1</v>
      </c>
      <c r="T289" s="8">
        <f>SUM(Form_Responses1[[#This Row],[ChoiceSet1]:[ChoiceSet3]])</f>
        <v>4</v>
      </c>
      <c r="U289" s="23">
        <v>1</v>
      </c>
      <c r="V289" s="23">
        <v>3</v>
      </c>
      <c r="W289" s="23">
        <v>2</v>
      </c>
      <c r="X289" s="23">
        <v>4</v>
      </c>
      <c r="Y289" s="5">
        <f>SUM(Form_Responses1[[#This Row],[WaktuTempuh]:[Keamanan]])</f>
        <v>10</v>
      </c>
      <c r="Z289" s="5">
        <v>1</v>
      </c>
      <c r="AA289" s="5">
        <v>1</v>
      </c>
      <c r="AB289" s="5">
        <v>4</v>
      </c>
      <c r="AC289" s="5">
        <v>4</v>
      </c>
      <c r="AD289" s="8">
        <f>SUM(Form_Responses1[[#This Row],[wtp1]:[wtp4]])</f>
        <v>10</v>
      </c>
      <c r="AE289" s="10" t="s">
        <v>314</v>
      </c>
      <c r="AF289" s="8" t="s">
        <v>72</v>
      </c>
    </row>
    <row r="290" spans="1:32" ht="13.2" x14ac:dyDescent="0.25">
      <c r="A290" s="4">
        <v>45804.450812939816</v>
      </c>
      <c r="B290" s="5">
        <v>0</v>
      </c>
      <c r="C290" s="5">
        <v>2</v>
      </c>
      <c r="D290" s="5">
        <v>1</v>
      </c>
      <c r="E290" s="5">
        <v>2</v>
      </c>
      <c r="F290" s="5">
        <v>5</v>
      </c>
      <c r="G290" s="5">
        <v>3</v>
      </c>
      <c r="H290" s="5" t="s">
        <v>14</v>
      </c>
      <c r="I290" s="5">
        <v>2</v>
      </c>
      <c r="J290" s="5" t="s">
        <v>25</v>
      </c>
      <c r="K290" s="5" t="s">
        <v>16</v>
      </c>
      <c r="L290" s="8" t="s">
        <v>70</v>
      </c>
      <c r="M290" s="5">
        <v>2</v>
      </c>
      <c r="N290" s="5" t="s">
        <v>90</v>
      </c>
      <c r="O290" s="5" t="s">
        <v>18</v>
      </c>
      <c r="P290" s="5">
        <v>6000</v>
      </c>
      <c r="Q290" s="5">
        <v>2</v>
      </c>
      <c r="R290" s="5">
        <v>2</v>
      </c>
      <c r="S290" s="5">
        <v>2</v>
      </c>
      <c r="T290" s="5">
        <f>SUM(Form_Responses1[[#This Row],[ChoiceSet1]:[ChoiceSet3]])</f>
        <v>6</v>
      </c>
      <c r="U290" s="23">
        <v>4</v>
      </c>
      <c r="V290" s="23">
        <v>2</v>
      </c>
      <c r="W290" s="23">
        <v>1</v>
      </c>
      <c r="X290" s="23">
        <v>3</v>
      </c>
      <c r="Y290" s="5">
        <f>SUM(Form_Responses1[[#This Row],[WaktuTempuh]:[Keamanan]])</f>
        <v>10</v>
      </c>
      <c r="Z290" s="5">
        <v>3</v>
      </c>
      <c r="AA290" s="5">
        <v>3</v>
      </c>
      <c r="AB290" s="5">
        <v>2</v>
      </c>
      <c r="AC290" s="5">
        <v>3</v>
      </c>
      <c r="AD290" s="8">
        <f>SUM(Form_Responses1[[#This Row],[wtp1]:[wtp4]])</f>
        <v>11</v>
      </c>
      <c r="AE290" s="11" t="s">
        <v>315</v>
      </c>
      <c r="AF290" s="5" t="s">
        <v>72</v>
      </c>
    </row>
    <row r="291" spans="1:32" ht="13.2" x14ac:dyDescent="0.25">
      <c r="A291" s="7">
        <v>45804.452013935181</v>
      </c>
      <c r="B291" s="8">
        <v>0</v>
      </c>
      <c r="C291" s="8">
        <v>2</v>
      </c>
      <c r="D291" s="8">
        <v>2</v>
      </c>
      <c r="E291" s="8">
        <v>2</v>
      </c>
      <c r="F291" s="8">
        <v>4</v>
      </c>
      <c r="G291" s="8">
        <v>4</v>
      </c>
      <c r="H291" s="8" t="s">
        <v>14</v>
      </c>
      <c r="I291" s="8">
        <v>2</v>
      </c>
      <c r="J291" s="8" t="s">
        <v>22</v>
      </c>
      <c r="K291" s="8" t="s">
        <v>16</v>
      </c>
      <c r="L291" s="8" t="s">
        <v>76</v>
      </c>
      <c r="M291" s="8">
        <v>1</v>
      </c>
      <c r="N291" s="8" t="s">
        <v>31</v>
      </c>
      <c r="O291" s="8" t="s">
        <v>18</v>
      </c>
      <c r="P291" s="8">
        <v>5000</v>
      </c>
      <c r="Q291" s="8">
        <v>1</v>
      </c>
      <c r="R291" s="8">
        <v>1</v>
      </c>
      <c r="S291" s="8">
        <v>1</v>
      </c>
      <c r="T291" s="8">
        <f>SUM(Form_Responses1[[#This Row],[ChoiceSet1]:[ChoiceSet3]])</f>
        <v>3</v>
      </c>
      <c r="U291" s="23">
        <v>4</v>
      </c>
      <c r="V291" s="23">
        <v>3</v>
      </c>
      <c r="W291" s="23">
        <v>2</v>
      </c>
      <c r="X291" s="23">
        <v>1</v>
      </c>
      <c r="Y291" s="5">
        <f>SUM(Form_Responses1[[#This Row],[WaktuTempuh]:[Keamanan]])</f>
        <v>10</v>
      </c>
      <c r="Z291" s="5">
        <v>2</v>
      </c>
      <c r="AA291" s="5">
        <v>2</v>
      </c>
      <c r="AB291" s="5">
        <v>2</v>
      </c>
      <c r="AC291" s="5">
        <v>2</v>
      </c>
      <c r="AD291" s="8">
        <f>SUM(Form_Responses1[[#This Row],[wtp1]:[wtp4]])</f>
        <v>8</v>
      </c>
      <c r="AE291" s="10" t="s">
        <v>316</v>
      </c>
      <c r="AF291" s="8" t="s">
        <v>72</v>
      </c>
    </row>
    <row r="292" spans="1:32" ht="13.2" x14ac:dyDescent="0.25">
      <c r="A292" s="4">
        <v>45804.455973969903</v>
      </c>
      <c r="B292" s="5">
        <v>0</v>
      </c>
      <c r="C292" s="5">
        <v>3</v>
      </c>
      <c r="D292" s="5">
        <v>2</v>
      </c>
      <c r="E292" s="5">
        <v>1</v>
      </c>
      <c r="F292" s="5">
        <v>6</v>
      </c>
      <c r="G292" s="5">
        <v>4</v>
      </c>
      <c r="H292" s="5" t="s">
        <v>80</v>
      </c>
      <c r="I292" s="5">
        <v>2</v>
      </c>
      <c r="J292" s="5" t="s">
        <v>15</v>
      </c>
      <c r="K292" s="5" t="s">
        <v>16</v>
      </c>
      <c r="L292" s="5" t="s">
        <v>74</v>
      </c>
      <c r="M292" s="5">
        <v>1</v>
      </c>
      <c r="N292" s="5" t="s">
        <v>31</v>
      </c>
      <c r="O292" s="5" t="s">
        <v>20</v>
      </c>
      <c r="P292" s="5">
        <v>6000</v>
      </c>
      <c r="Q292" s="5">
        <v>1</v>
      </c>
      <c r="R292" s="5">
        <v>1</v>
      </c>
      <c r="S292" s="5">
        <v>1</v>
      </c>
      <c r="T292" s="5">
        <f>SUM(Form_Responses1[[#This Row],[ChoiceSet1]:[ChoiceSet3]])</f>
        <v>3</v>
      </c>
      <c r="U292" s="22">
        <v>4</v>
      </c>
      <c r="V292" s="22">
        <v>2</v>
      </c>
      <c r="W292" s="22">
        <v>1</v>
      </c>
      <c r="X292" s="22">
        <v>3</v>
      </c>
      <c r="Y292" s="5">
        <f>SUM(Form_Responses1[[#This Row],[WaktuTempuh]:[Keamanan]])</f>
        <v>10</v>
      </c>
      <c r="Z292" s="5">
        <v>2</v>
      </c>
      <c r="AA292" s="5">
        <v>3</v>
      </c>
      <c r="AB292" s="5">
        <v>2</v>
      </c>
      <c r="AC292" s="5">
        <v>3</v>
      </c>
      <c r="AD292" s="8">
        <f>SUM(Form_Responses1[[#This Row],[wtp1]:[wtp4]])</f>
        <v>10</v>
      </c>
      <c r="AE292" s="11" t="s">
        <v>317</v>
      </c>
      <c r="AF292" s="5" t="s">
        <v>72</v>
      </c>
    </row>
    <row r="293" spans="1:32" ht="13.2" x14ac:dyDescent="0.25">
      <c r="A293" s="7">
        <v>45804.459768923611</v>
      </c>
      <c r="B293" s="8">
        <v>0</v>
      </c>
      <c r="C293" s="8">
        <v>1</v>
      </c>
      <c r="D293" s="8">
        <v>2</v>
      </c>
      <c r="E293" s="8">
        <v>2</v>
      </c>
      <c r="F293" s="8">
        <v>4</v>
      </c>
      <c r="G293" s="8">
        <v>5</v>
      </c>
      <c r="H293" s="8" t="s">
        <v>14</v>
      </c>
      <c r="I293" s="8">
        <v>2</v>
      </c>
      <c r="J293" s="8" t="s">
        <v>22</v>
      </c>
      <c r="K293" s="8" t="s">
        <v>16</v>
      </c>
      <c r="L293" s="8" t="s">
        <v>78</v>
      </c>
      <c r="M293" s="8">
        <v>1</v>
      </c>
      <c r="N293" s="8" t="s">
        <v>31</v>
      </c>
      <c r="O293" s="8" t="s">
        <v>18</v>
      </c>
      <c r="P293" s="8">
        <v>6000</v>
      </c>
      <c r="Q293" s="8">
        <v>2</v>
      </c>
      <c r="R293" s="8">
        <v>2</v>
      </c>
      <c r="S293" s="8">
        <v>2</v>
      </c>
      <c r="T293" s="8">
        <f>SUM(Form_Responses1[[#This Row],[ChoiceSet1]:[ChoiceSet3]])</f>
        <v>6</v>
      </c>
      <c r="U293" s="23">
        <v>1</v>
      </c>
      <c r="V293" s="23">
        <v>2</v>
      </c>
      <c r="W293" s="23">
        <v>3</v>
      </c>
      <c r="X293" s="23">
        <v>4</v>
      </c>
      <c r="Y293" s="5">
        <f>SUM(Form_Responses1[[#This Row],[WaktuTempuh]:[Keamanan]])</f>
        <v>10</v>
      </c>
      <c r="Z293" s="5">
        <v>2</v>
      </c>
      <c r="AA293" s="5">
        <v>2</v>
      </c>
      <c r="AB293" s="5">
        <v>2</v>
      </c>
      <c r="AC293" s="5">
        <v>2</v>
      </c>
      <c r="AD293" s="8">
        <f>SUM(Form_Responses1[[#This Row],[wtp1]:[wtp4]])</f>
        <v>8</v>
      </c>
      <c r="AE293" s="10" t="s">
        <v>318</v>
      </c>
      <c r="AF293" s="8" t="s">
        <v>72</v>
      </c>
    </row>
    <row r="294" spans="1:32" ht="13.2" x14ac:dyDescent="0.25">
      <c r="A294" s="4">
        <v>45804.46084162037</v>
      </c>
      <c r="B294" s="5">
        <v>0</v>
      </c>
      <c r="C294" s="5">
        <v>2</v>
      </c>
      <c r="D294" s="5">
        <v>2</v>
      </c>
      <c r="E294" s="5">
        <v>1</v>
      </c>
      <c r="F294" s="5">
        <v>4</v>
      </c>
      <c r="G294" s="5">
        <v>4</v>
      </c>
      <c r="H294" s="5" t="s">
        <v>14</v>
      </c>
      <c r="I294" s="5">
        <v>2</v>
      </c>
      <c r="J294" s="5" t="s">
        <v>15</v>
      </c>
      <c r="K294" s="5" t="s">
        <v>23</v>
      </c>
      <c r="L294" s="8" t="s">
        <v>70</v>
      </c>
      <c r="M294" s="5">
        <v>2</v>
      </c>
      <c r="N294" s="5" t="s">
        <v>90</v>
      </c>
      <c r="O294" s="5" t="s">
        <v>18</v>
      </c>
      <c r="P294" s="5">
        <v>9000</v>
      </c>
      <c r="Q294" s="5">
        <v>2</v>
      </c>
      <c r="R294" s="5">
        <v>2</v>
      </c>
      <c r="S294" s="5">
        <v>2</v>
      </c>
      <c r="T294" s="5">
        <f>SUM(Form_Responses1[[#This Row],[ChoiceSet1]:[ChoiceSet3]])</f>
        <v>6</v>
      </c>
      <c r="U294" s="23">
        <v>1</v>
      </c>
      <c r="V294" s="23">
        <v>4</v>
      </c>
      <c r="W294" s="23">
        <v>3</v>
      </c>
      <c r="X294" s="23">
        <v>2</v>
      </c>
      <c r="Y294" s="5">
        <f>SUM(Form_Responses1[[#This Row],[WaktuTempuh]:[Keamanan]])</f>
        <v>10</v>
      </c>
      <c r="Z294" s="5">
        <v>2</v>
      </c>
      <c r="AA294" s="5">
        <v>2</v>
      </c>
      <c r="AB294" s="5">
        <v>2</v>
      </c>
      <c r="AC294" s="5">
        <v>2</v>
      </c>
      <c r="AD294" s="8">
        <f>SUM(Form_Responses1[[#This Row],[wtp1]:[wtp4]])</f>
        <v>8</v>
      </c>
      <c r="AE294" s="11" t="s">
        <v>319</v>
      </c>
      <c r="AF294" s="5" t="s">
        <v>72</v>
      </c>
    </row>
    <row r="295" spans="1:32" ht="13.2" x14ac:dyDescent="0.25">
      <c r="A295" s="7">
        <v>45804.462238148146</v>
      </c>
      <c r="B295" s="8">
        <v>0</v>
      </c>
      <c r="C295" s="8">
        <v>3</v>
      </c>
      <c r="D295" s="8">
        <v>2</v>
      </c>
      <c r="E295" s="8">
        <v>1</v>
      </c>
      <c r="F295" s="8">
        <v>3</v>
      </c>
      <c r="G295" s="8">
        <v>5</v>
      </c>
      <c r="H295" s="8" t="s">
        <v>80</v>
      </c>
      <c r="I295" s="8">
        <v>2</v>
      </c>
      <c r="J295" s="8" t="s">
        <v>15</v>
      </c>
      <c r="K295" s="8" t="s">
        <v>16</v>
      </c>
      <c r="L295" s="8" t="s">
        <v>70</v>
      </c>
      <c r="M295" s="8">
        <v>1</v>
      </c>
      <c r="N295" s="8" t="s">
        <v>27</v>
      </c>
      <c r="O295" s="8" t="s">
        <v>20</v>
      </c>
      <c r="P295" s="8">
        <v>6000</v>
      </c>
      <c r="Q295" s="8">
        <v>1</v>
      </c>
      <c r="R295" s="8">
        <v>2</v>
      </c>
      <c r="S295" s="8">
        <v>1</v>
      </c>
      <c r="T295" s="8">
        <f>SUM(Form_Responses1[[#This Row],[ChoiceSet1]:[ChoiceSet3]])</f>
        <v>4</v>
      </c>
      <c r="U295" s="23">
        <v>2</v>
      </c>
      <c r="V295" s="23">
        <v>1</v>
      </c>
      <c r="W295" s="23">
        <v>3</v>
      </c>
      <c r="X295" s="23">
        <v>4</v>
      </c>
      <c r="Y295" s="5">
        <f>SUM(Form_Responses1[[#This Row],[WaktuTempuh]:[Keamanan]])</f>
        <v>10</v>
      </c>
      <c r="Z295" s="5">
        <v>4</v>
      </c>
      <c r="AA295" s="5">
        <v>2</v>
      </c>
      <c r="AB295" s="5">
        <v>3</v>
      </c>
      <c r="AC295" s="5">
        <v>4</v>
      </c>
      <c r="AD295" s="8">
        <f>SUM(Form_Responses1[[#This Row],[wtp1]:[wtp4]])</f>
        <v>13</v>
      </c>
      <c r="AE295" s="10" t="s">
        <v>320</v>
      </c>
      <c r="AF295" s="8" t="s">
        <v>72</v>
      </c>
    </row>
    <row r="296" spans="1:32" ht="13.2" x14ac:dyDescent="0.25">
      <c r="A296" s="4">
        <v>45804.464441388889</v>
      </c>
      <c r="B296" s="5">
        <v>0</v>
      </c>
      <c r="C296" s="5">
        <v>3</v>
      </c>
      <c r="D296" s="5">
        <v>2</v>
      </c>
      <c r="E296" s="5">
        <v>1</v>
      </c>
      <c r="F296" s="5">
        <v>6</v>
      </c>
      <c r="G296" s="5">
        <v>5</v>
      </c>
      <c r="H296" s="5" t="s">
        <v>21</v>
      </c>
      <c r="I296" s="5">
        <v>2</v>
      </c>
      <c r="J296" s="5" t="s">
        <v>15</v>
      </c>
      <c r="K296" s="5" t="s">
        <v>16</v>
      </c>
      <c r="L296" s="5" t="s">
        <v>74</v>
      </c>
      <c r="M296" s="5">
        <v>1</v>
      </c>
      <c r="N296" s="5" t="s">
        <v>27</v>
      </c>
      <c r="O296" s="5" t="s">
        <v>20</v>
      </c>
      <c r="P296" s="5">
        <v>6000</v>
      </c>
      <c r="Q296" s="5">
        <v>2</v>
      </c>
      <c r="R296" s="5">
        <v>2</v>
      </c>
      <c r="S296" s="5">
        <v>2</v>
      </c>
      <c r="T296" s="5">
        <f>SUM(Form_Responses1[[#This Row],[ChoiceSet1]:[ChoiceSet3]])</f>
        <v>6</v>
      </c>
      <c r="U296" s="22">
        <v>1</v>
      </c>
      <c r="V296" s="22">
        <v>3</v>
      </c>
      <c r="W296" s="22">
        <v>4</v>
      </c>
      <c r="X296" s="22">
        <v>2</v>
      </c>
      <c r="Y296" s="5">
        <f>SUM(Form_Responses1[[#This Row],[WaktuTempuh]:[Keamanan]])</f>
        <v>10</v>
      </c>
      <c r="Z296" s="5">
        <v>4</v>
      </c>
      <c r="AA296" s="5">
        <v>4</v>
      </c>
      <c r="AB296" s="5">
        <v>4</v>
      </c>
      <c r="AC296" s="5">
        <v>4</v>
      </c>
      <c r="AD296" s="8">
        <f>SUM(Form_Responses1[[#This Row],[wtp1]:[wtp4]])</f>
        <v>16</v>
      </c>
      <c r="AE296" s="11" t="s">
        <v>321</v>
      </c>
      <c r="AF296" s="5" t="s">
        <v>72</v>
      </c>
    </row>
    <row r="297" spans="1:32" ht="13.2" x14ac:dyDescent="0.25">
      <c r="A297" s="7">
        <v>45804.464828773147</v>
      </c>
      <c r="B297" s="8">
        <v>0</v>
      </c>
      <c r="C297" s="8">
        <v>1</v>
      </c>
      <c r="D297" s="8">
        <v>2</v>
      </c>
      <c r="E297" s="8">
        <v>2</v>
      </c>
      <c r="F297" s="8">
        <v>2</v>
      </c>
      <c r="G297" s="8">
        <v>1</v>
      </c>
      <c r="H297" s="8" t="s">
        <v>14</v>
      </c>
      <c r="I297" s="8">
        <v>1</v>
      </c>
      <c r="J297" s="8" t="s">
        <v>15</v>
      </c>
      <c r="K297" s="8" t="s">
        <v>16</v>
      </c>
      <c r="L297" s="8" t="s">
        <v>74</v>
      </c>
      <c r="M297" s="8">
        <v>2</v>
      </c>
      <c r="N297" s="8" t="s">
        <v>90</v>
      </c>
      <c r="O297" s="8" t="s">
        <v>34</v>
      </c>
      <c r="P297" s="8">
        <v>6000</v>
      </c>
      <c r="Q297" s="8">
        <v>2</v>
      </c>
      <c r="R297" s="8">
        <v>1</v>
      </c>
      <c r="S297" s="8">
        <v>2</v>
      </c>
      <c r="T297" s="8">
        <f>SUM(Form_Responses1[[#This Row],[ChoiceSet1]:[ChoiceSet3]])</f>
        <v>5</v>
      </c>
      <c r="U297" s="23">
        <v>4</v>
      </c>
      <c r="V297" s="23">
        <v>3</v>
      </c>
      <c r="W297" s="23">
        <v>2</v>
      </c>
      <c r="X297" s="23">
        <v>1</v>
      </c>
      <c r="Y297" s="5">
        <f>SUM(Form_Responses1[[#This Row],[WaktuTempuh]:[Keamanan]])</f>
        <v>10</v>
      </c>
      <c r="Z297" s="5">
        <v>1</v>
      </c>
      <c r="AA297" s="5">
        <v>2</v>
      </c>
      <c r="AB297" s="5">
        <v>2</v>
      </c>
      <c r="AC297" s="5">
        <v>2</v>
      </c>
      <c r="AD297" s="8">
        <f>SUM(Form_Responses1[[#This Row],[wtp1]:[wtp4]])</f>
        <v>7</v>
      </c>
      <c r="AE297" s="10" t="s">
        <v>322</v>
      </c>
      <c r="AF297" s="8" t="s">
        <v>72</v>
      </c>
    </row>
    <row r="298" spans="1:32" ht="13.2" x14ac:dyDescent="0.25">
      <c r="A298" s="4">
        <v>45804.466687662032</v>
      </c>
      <c r="B298" s="5">
        <v>0</v>
      </c>
      <c r="C298" s="5">
        <v>3</v>
      </c>
      <c r="D298" s="5">
        <v>2</v>
      </c>
      <c r="E298" s="5">
        <v>1</v>
      </c>
      <c r="F298" s="5">
        <v>4</v>
      </c>
      <c r="G298" s="5">
        <v>5</v>
      </c>
      <c r="H298" s="5" t="s">
        <v>21</v>
      </c>
      <c r="I298" s="5">
        <v>2</v>
      </c>
      <c r="J298" s="5" t="s">
        <v>15</v>
      </c>
      <c r="K298" s="5" t="s">
        <v>16</v>
      </c>
      <c r="L298" s="5" t="s">
        <v>74</v>
      </c>
      <c r="M298" s="5">
        <v>1</v>
      </c>
      <c r="N298" s="5" t="s">
        <v>27</v>
      </c>
      <c r="O298" s="5" t="s">
        <v>18</v>
      </c>
      <c r="P298" s="5">
        <v>9000</v>
      </c>
      <c r="Q298" s="5">
        <v>1</v>
      </c>
      <c r="R298" s="5">
        <v>2</v>
      </c>
      <c r="S298" s="5">
        <v>1</v>
      </c>
      <c r="T298" s="5">
        <f>SUM(Form_Responses1[[#This Row],[ChoiceSet1]:[ChoiceSet3]])</f>
        <v>4</v>
      </c>
      <c r="U298" s="22">
        <v>2</v>
      </c>
      <c r="V298" s="22">
        <v>4</v>
      </c>
      <c r="W298" s="22">
        <v>3</v>
      </c>
      <c r="X298" s="22">
        <v>1</v>
      </c>
      <c r="Y298" s="5">
        <f>SUM(Form_Responses1[[#This Row],[WaktuTempuh]:[Keamanan]])</f>
        <v>10</v>
      </c>
      <c r="Z298" s="5">
        <v>2</v>
      </c>
      <c r="AA298" s="5">
        <v>2</v>
      </c>
      <c r="AB298" s="5">
        <v>3</v>
      </c>
      <c r="AC298" s="5">
        <v>2</v>
      </c>
      <c r="AD298" s="8">
        <f>SUM(Form_Responses1[[#This Row],[wtp1]:[wtp4]])</f>
        <v>9</v>
      </c>
      <c r="AE298" s="11" t="s">
        <v>323</v>
      </c>
      <c r="AF298" s="5" t="s">
        <v>72</v>
      </c>
    </row>
    <row r="299" spans="1:32" ht="13.2" x14ac:dyDescent="0.25">
      <c r="A299" s="7">
        <v>45804.469344212965</v>
      </c>
      <c r="B299" s="8">
        <v>0</v>
      </c>
      <c r="C299" s="8">
        <v>2</v>
      </c>
      <c r="D299" s="8">
        <v>1</v>
      </c>
      <c r="E299" s="8">
        <v>1</v>
      </c>
      <c r="F299" s="8">
        <v>6</v>
      </c>
      <c r="G299" s="8">
        <v>3</v>
      </c>
      <c r="H299" s="8" t="s">
        <v>14</v>
      </c>
      <c r="I299" s="8">
        <v>1</v>
      </c>
      <c r="J299" s="8" t="s">
        <v>15</v>
      </c>
      <c r="K299" s="8" t="s">
        <v>16</v>
      </c>
      <c r="L299" s="8" t="s">
        <v>74</v>
      </c>
      <c r="M299" s="8">
        <v>1</v>
      </c>
      <c r="N299" s="8" t="s">
        <v>27</v>
      </c>
      <c r="O299" s="8" t="s">
        <v>18</v>
      </c>
      <c r="P299" s="8">
        <v>5000</v>
      </c>
      <c r="Q299" s="8">
        <v>2</v>
      </c>
      <c r="R299" s="8">
        <v>2</v>
      </c>
      <c r="S299" s="8">
        <v>2</v>
      </c>
      <c r="T299" s="8">
        <f>SUM(Form_Responses1[[#This Row],[ChoiceSet1]:[ChoiceSet3]])</f>
        <v>6</v>
      </c>
      <c r="U299" s="23">
        <v>1</v>
      </c>
      <c r="V299" s="23">
        <v>2</v>
      </c>
      <c r="W299" s="23">
        <v>3</v>
      </c>
      <c r="X299" s="23">
        <v>4</v>
      </c>
      <c r="Y299" s="5">
        <f>SUM(Form_Responses1[[#This Row],[WaktuTempuh]:[Keamanan]])</f>
        <v>10</v>
      </c>
      <c r="Z299" s="5">
        <v>2</v>
      </c>
      <c r="AA299" s="5">
        <v>2</v>
      </c>
      <c r="AB299" s="5">
        <v>2</v>
      </c>
      <c r="AC299" s="5">
        <v>2</v>
      </c>
      <c r="AD299" s="8">
        <f>SUM(Form_Responses1[[#This Row],[wtp1]:[wtp4]])</f>
        <v>8</v>
      </c>
      <c r="AE299" s="10" t="s">
        <v>64</v>
      </c>
      <c r="AF299" s="8" t="s">
        <v>72</v>
      </c>
    </row>
    <row r="300" spans="1:32" ht="13.2" x14ac:dyDescent="0.25">
      <c r="A300" s="4">
        <v>45804.473519027779</v>
      </c>
      <c r="B300" s="5">
        <v>0</v>
      </c>
      <c r="C300" s="5">
        <v>2</v>
      </c>
      <c r="D300" s="5">
        <v>2</v>
      </c>
      <c r="E300" s="5">
        <v>1</v>
      </c>
      <c r="F300" s="5">
        <v>4</v>
      </c>
      <c r="G300" s="5">
        <v>4</v>
      </c>
      <c r="H300" s="5" t="s">
        <v>21</v>
      </c>
      <c r="I300" s="5">
        <v>2</v>
      </c>
      <c r="J300" s="5" t="s">
        <v>15</v>
      </c>
      <c r="K300" s="5" t="s">
        <v>16</v>
      </c>
      <c r="L300" s="5" t="s">
        <v>24</v>
      </c>
      <c r="M300" s="5">
        <v>2</v>
      </c>
      <c r="N300" s="5" t="s">
        <v>27</v>
      </c>
      <c r="O300" s="5" t="s">
        <v>18</v>
      </c>
      <c r="P300" s="5">
        <v>6000</v>
      </c>
      <c r="Q300" s="5">
        <v>2</v>
      </c>
      <c r="R300" s="5">
        <v>2</v>
      </c>
      <c r="S300" s="5">
        <v>2</v>
      </c>
      <c r="T300" s="5">
        <f>SUM(Form_Responses1[[#This Row],[ChoiceSet1]:[ChoiceSet3]])</f>
        <v>6</v>
      </c>
      <c r="U300" s="22">
        <v>4</v>
      </c>
      <c r="V300" s="22">
        <v>1</v>
      </c>
      <c r="W300" s="22">
        <v>3</v>
      </c>
      <c r="X300" s="22">
        <v>2</v>
      </c>
      <c r="Y300" s="5">
        <f>SUM(Form_Responses1[[#This Row],[WaktuTempuh]:[Keamanan]])</f>
        <v>10</v>
      </c>
      <c r="Z300" s="5">
        <v>3</v>
      </c>
      <c r="AA300" s="5">
        <v>4</v>
      </c>
      <c r="AB300" s="5">
        <v>4</v>
      </c>
      <c r="AC300" s="5">
        <v>3</v>
      </c>
      <c r="AD300" s="8">
        <f>SUM(Form_Responses1[[#This Row],[wtp1]:[wtp4]])</f>
        <v>14</v>
      </c>
      <c r="AE300" s="11" t="s">
        <v>324</v>
      </c>
      <c r="AF300" s="5" t="s">
        <v>72</v>
      </c>
    </row>
    <row r="301" spans="1:32" ht="13.2" x14ac:dyDescent="0.25">
      <c r="A301" s="7">
        <v>45804.536084004634</v>
      </c>
      <c r="B301" s="8">
        <v>0</v>
      </c>
      <c r="C301" s="8">
        <v>3</v>
      </c>
      <c r="D301" s="8">
        <v>2</v>
      </c>
      <c r="E301" s="8">
        <v>1</v>
      </c>
      <c r="F301" s="8">
        <v>3</v>
      </c>
      <c r="G301" s="8">
        <v>5</v>
      </c>
      <c r="H301" s="8" t="s">
        <v>21</v>
      </c>
      <c r="I301" s="8">
        <v>1</v>
      </c>
      <c r="J301" s="8" t="s">
        <v>22</v>
      </c>
      <c r="K301" s="8" t="s">
        <v>16</v>
      </c>
      <c r="L301" s="8" t="s">
        <v>78</v>
      </c>
      <c r="M301" s="8">
        <v>1</v>
      </c>
      <c r="N301" s="8" t="s">
        <v>31</v>
      </c>
      <c r="O301" s="8" t="s">
        <v>18</v>
      </c>
      <c r="P301" s="8">
        <v>6000</v>
      </c>
      <c r="Q301" s="8">
        <v>2</v>
      </c>
      <c r="R301" s="8">
        <v>1</v>
      </c>
      <c r="S301" s="8">
        <v>2</v>
      </c>
      <c r="T301" s="8">
        <f>SUM(Form_Responses1[[#This Row],[ChoiceSet1]:[ChoiceSet3]])</f>
        <v>5</v>
      </c>
      <c r="U301" s="23">
        <v>4</v>
      </c>
      <c r="V301" s="23">
        <v>1</v>
      </c>
      <c r="W301" s="23">
        <v>3</v>
      </c>
      <c r="X301" s="23">
        <v>2</v>
      </c>
      <c r="Y301" s="5">
        <f>SUM(Form_Responses1[[#This Row],[WaktuTempuh]:[Keamanan]])</f>
        <v>10</v>
      </c>
      <c r="Z301" s="5">
        <v>4</v>
      </c>
      <c r="AA301" s="5">
        <v>4</v>
      </c>
      <c r="AB301" s="5">
        <v>4</v>
      </c>
      <c r="AC301" s="5">
        <v>4</v>
      </c>
      <c r="AD301" s="8">
        <f>SUM(Form_Responses1[[#This Row],[wtp1]:[wtp4]])</f>
        <v>16</v>
      </c>
      <c r="AE301" s="10" t="s">
        <v>325</v>
      </c>
      <c r="AF301" s="8" t="s">
        <v>72</v>
      </c>
    </row>
    <row r="302" spans="1:32" ht="13.2" x14ac:dyDescent="0.25">
      <c r="A302" s="4">
        <v>45804.537342754629</v>
      </c>
      <c r="B302" s="5">
        <v>0</v>
      </c>
      <c r="C302" s="5">
        <v>1</v>
      </c>
      <c r="D302" s="5">
        <v>2</v>
      </c>
      <c r="E302" s="5">
        <v>2</v>
      </c>
      <c r="F302" s="5">
        <v>2</v>
      </c>
      <c r="G302" s="5">
        <v>2</v>
      </c>
      <c r="H302" s="5" t="s">
        <v>14</v>
      </c>
      <c r="I302" s="5">
        <v>1</v>
      </c>
      <c r="J302" s="5" t="s">
        <v>15</v>
      </c>
      <c r="K302" s="5" t="s">
        <v>16</v>
      </c>
      <c r="L302" s="5" t="s">
        <v>78</v>
      </c>
      <c r="M302" s="5">
        <v>3</v>
      </c>
      <c r="N302" s="5" t="s">
        <v>27</v>
      </c>
      <c r="O302" s="5" t="s">
        <v>18</v>
      </c>
      <c r="P302" s="5">
        <v>6000</v>
      </c>
      <c r="Q302" s="5">
        <v>1</v>
      </c>
      <c r="R302" s="5">
        <v>1</v>
      </c>
      <c r="S302" s="5">
        <v>1</v>
      </c>
      <c r="T302" s="5">
        <f>SUM(Form_Responses1[[#This Row],[ChoiceSet1]:[ChoiceSet3]])</f>
        <v>3</v>
      </c>
      <c r="U302" s="22">
        <v>1</v>
      </c>
      <c r="V302" s="22">
        <v>4</v>
      </c>
      <c r="W302" s="22">
        <v>3</v>
      </c>
      <c r="X302" s="22">
        <v>2</v>
      </c>
      <c r="Y302" s="5">
        <f>SUM(Form_Responses1[[#This Row],[WaktuTempuh]:[Keamanan]])</f>
        <v>10</v>
      </c>
      <c r="Z302" s="5">
        <v>1</v>
      </c>
      <c r="AA302" s="5">
        <v>2</v>
      </c>
      <c r="AB302" s="5">
        <v>1</v>
      </c>
      <c r="AC302" s="5">
        <v>2</v>
      </c>
      <c r="AD302" s="8">
        <f>SUM(Form_Responses1[[#This Row],[wtp1]:[wtp4]])</f>
        <v>6</v>
      </c>
      <c r="AE302" s="11" t="s">
        <v>326</v>
      </c>
      <c r="AF302" s="5" t="s">
        <v>72</v>
      </c>
    </row>
    <row r="303" spans="1:32" ht="13.2" x14ac:dyDescent="0.25">
      <c r="A303" s="7">
        <v>45804.538476041664</v>
      </c>
      <c r="B303" s="8">
        <v>0</v>
      </c>
      <c r="C303" s="8">
        <v>2</v>
      </c>
      <c r="D303" s="8">
        <v>1</v>
      </c>
      <c r="E303" s="8">
        <v>2</v>
      </c>
      <c r="F303" s="8">
        <v>4</v>
      </c>
      <c r="G303" s="8">
        <v>3</v>
      </c>
      <c r="H303" s="8" t="s">
        <v>14</v>
      </c>
      <c r="I303" s="8">
        <v>2</v>
      </c>
      <c r="J303" s="8" t="s">
        <v>22</v>
      </c>
      <c r="K303" s="8" t="s">
        <v>16</v>
      </c>
      <c r="L303" s="8" t="s">
        <v>24</v>
      </c>
      <c r="M303" s="8">
        <v>1</v>
      </c>
      <c r="N303" s="8" t="s">
        <v>27</v>
      </c>
      <c r="O303" s="8" t="s">
        <v>20</v>
      </c>
      <c r="P303" s="8">
        <v>6000</v>
      </c>
      <c r="Q303" s="8">
        <v>2</v>
      </c>
      <c r="R303" s="8">
        <v>1</v>
      </c>
      <c r="S303" s="8">
        <v>2</v>
      </c>
      <c r="T303" s="8">
        <f>SUM(Form_Responses1[[#This Row],[ChoiceSet1]:[ChoiceSet3]])</f>
        <v>5</v>
      </c>
      <c r="U303" s="23">
        <v>1</v>
      </c>
      <c r="V303" s="23">
        <v>2</v>
      </c>
      <c r="W303" s="23">
        <v>3</v>
      </c>
      <c r="X303" s="23">
        <v>4</v>
      </c>
      <c r="Y303" s="5">
        <f>SUM(Form_Responses1[[#This Row],[WaktuTempuh]:[Keamanan]])</f>
        <v>10</v>
      </c>
      <c r="Z303" s="5">
        <v>2</v>
      </c>
      <c r="AA303" s="5">
        <v>2</v>
      </c>
      <c r="AB303" s="5">
        <v>2</v>
      </c>
      <c r="AC303" s="5">
        <v>3</v>
      </c>
      <c r="AD303" s="8">
        <f>SUM(Form_Responses1[[#This Row],[wtp1]:[wtp4]])</f>
        <v>9</v>
      </c>
      <c r="AE303" s="10" t="s">
        <v>327</v>
      </c>
      <c r="AF303" s="8" t="s">
        <v>72</v>
      </c>
    </row>
    <row r="304" spans="1:32" ht="13.2" x14ac:dyDescent="0.25">
      <c r="A304" s="4">
        <v>45804.540688113426</v>
      </c>
      <c r="B304" s="5">
        <v>0</v>
      </c>
      <c r="C304" s="5">
        <v>2</v>
      </c>
      <c r="D304" s="5">
        <v>1</v>
      </c>
      <c r="E304" s="5">
        <v>2</v>
      </c>
      <c r="F304" s="5">
        <v>2</v>
      </c>
      <c r="G304" s="5">
        <v>2</v>
      </c>
      <c r="H304" s="5" t="s">
        <v>14</v>
      </c>
      <c r="I304" s="5">
        <v>1</v>
      </c>
      <c r="J304" s="5" t="s">
        <v>15</v>
      </c>
      <c r="K304" s="5" t="s">
        <v>16</v>
      </c>
      <c r="L304" s="5" t="s">
        <v>78</v>
      </c>
      <c r="M304" s="5">
        <v>3</v>
      </c>
      <c r="N304" s="5" t="s">
        <v>27</v>
      </c>
      <c r="O304" s="5" t="s">
        <v>18</v>
      </c>
      <c r="P304" s="5">
        <v>6000</v>
      </c>
      <c r="Q304" s="5">
        <v>1</v>
      </c>
      <c r="R304" s="5">
        <v>1</v>
      </c>
      <c r="S304" s="5">
        <v>1</v>
      </c>
      <c r="T304" s="5">
        <f>SUM(Form_Responses1[[#This Row],[ChoiceSet1]:[ChoiceSet3]])</f>
        <v>3</v>
      </c>
      <c r="U304" s="22">
        <v>2</v>
      </c>
      <c r="V304" s="22">
        <v>1</v>
      </c>
      <c r="W304" s="22">
        <v>4</v>
      </c>
      <c r="X304" s="22">
        <v>3</v>
      </c>
      <c r="Y304" s="5">
        <f>SUM(Form_Responses1[[#This Row],[WaktuTempuh]:[Keamanan]])</f>
        <v>10</v>
      </c>
      <c r="Z304" s="5">
        <v>2</v>
      </c>
      <c r="AA304" s="5">
        <v>2</v>
      </c>
      <c r="AB304" s="5">
        <v>2</v>
      </c>
      <c r="AC304" s="5">
        <v>2</v>
      </c>
      <c r="AD304" s="8">
        <f>SUM(Form_Responses1[[#This Row],[wtp1]:[wtp4]])</f>
        <v>8</v>
      </c>
      <c r="AE304" s="11" t="s">
        <v>328</v>
      </c>
      <c r="AF304" s="5" t="s">
        <v>72</v>
      </c>
    </row>
    <row r="305" spans="1:32" ht="13.2" x14ac:dyDescent="0.25">
      <c r="A305" s="7">
        <v>45804.55890527778</v>
      </c>
      <c r="B305" s="8">
        <v>0</v>
      </c>
      <c r="C305" s="8">
        <v>2</v>
      </c>
      <c r="D305" s="8">
        <v>1</v>
      </c>
      <c r="E305" s="8">
        <v>2</v>
      </c>
      <c r="F305" s="8">
        <v>6</v>
      </c>
      <c r="G305" s="8">
        <v>1</v>
      </c>
      <c r="H305" s="8" t="s">
        <v>14</v>
      </c>
      <c r="I305" s="8">
        <v>2</v>
      </c>
      <c r="J305" s="8" t="s">
        <v>25</v>
      </c>
      <c r="K305" s="8" t="s">
        <v>16</v>
      </c>
      <c r="L305" s="20" t="s">
        <v>106</v>
      </c>
      <c r="M305" s="8">
        <v>2</v>
      </c>
      <c r="N305" s="8" t="s">
        <v>17</v>
      </c>
      <c r="O305" s="8" t="s">
        <v>20</v>
      </c>
      <c r="P305" s="8">
        <v>6000</v>
      </c>
      <c r="Q305" s="8">
        <v>2</v>
      </c>
      <c r="R305" s="8">
        <v>2</v>
      </c>
      <c r="S305" s="8">
        <v>2</v>
      </c>
      <c r="T305" s="8">
        <f>SUM(Form_Responses1[[#This Row],[ChoiceSet1]:[ChoiceSet3]])</f>
        <v>6</v>
      </c>
      <c r="U305" s="23">
        <v>4</v>
      </c>
      <c r="V305" s="23">
        <v>2</v>
      </c>
      <c r="W305" s="23">
        <v>1</v>
      </c>
      <c r="X305" s="23">
        <v>3</v>
      </c>
      <c r="Y305" s="5">
        <f>SUM(Form_Responses1[[#This Row],[WaktuTempuh]:[Keamanan]])</f>
        <v>10</v>
      </c>
      <c r="Z305" s="5">
        <v>1</v>
      </c>
      <c r="AA305" s="5">
        <v>1</v>
      </c>
      <c r="AB305" s="5">
        <v>2</v>
      </c>
      <c r="AC305" s="5">
        <v>3</v>
      </c>
      <c r="AD305" s="8">
        <f>SUM(Form_Responses1[[#This Row],[wtp1]:[wtp4]])</f>
        <v>7</v>
      </c>
      <c r="AE305" s="10" t="s">
        <v>329</v>
      </c>
      <c r="AF305" s="8" t="s">
        <v>72</v>
      </c>
    </row>
    <row r="306" spans="1:32" ht="13.2" x14ac:dyDescent="0.25">
      <c r="A306" s="4">
        <v>45804.629602175926</v>
      </c>
      <c r="B306" s="5">
        <v>0</v>
      </c>
      <c r="C306" s="5">
        <v>2</v>
      </c>
      <c r="D306" s="5">
        <v>2</v>
      </c>
      <c r="E306" s="5">
        <v>2</v>
      </c>
      <c r="F306" s="5">
        <v>4</v>
      </c>
      <c r="G306" s="5">
        <v>3</v>
      </c>
      <c r="H306" s="5" t="s">
        <v>14</v>
      </c>
      <c r="I306" s="5">
        <v>2</v>
      </c>
      <c r="J306" s="5" t="s">
        <v>26</v>
      </c>
      <c r="K306" s="5" t="s">
        <v>23</v>
      </c>
      <c r="L306" s="5" t="s">
        <v>74</v>
      </c>
      <c r="M306" s="5">
        <v>1</v>
      </c>
      <c r="N306" s="5" t="s">
        <v>90</v>
      </c>
      <c r="O306" s="5" t="s">
        <v>20</v>
      </c>
      <c r="P306" s="5">
        <v>6000</v>
      </c>
      <c r="Q306" s="5">
        <v>2</v>
      </c>
      <c r="R306" s="5">
        <v>2</v>
      </c>
      <c r="S306" s="5">
        <v>2</v>
      </c>
      <c r="T306" s="5">
        <f>SUM(Form_Responses1[[#This Row],[ChoiceSet1]:[ChoiceSet3]])</f>
        <v>6</v>
      </c>
      <c r="U306" s="23">
        <v>4</v>
      </c>
      <c r="V306" s="23">
        <v>1</v>
      </c>
      <c r="W306" s="23">
        <v>3</v>
      </c>
      <c r="X306" s="23">
        <v>2</v>
      </c>
      <c r="Y306" s="5">
        <f>SUM(Form_Responses1[[#This Row],[WaktuTempuh]:[Keamanan]])</f>
        <v>10</v>
      </c>
      <c r="Z306" s="5">
        <v>3</v>
      </c>
      <c r="AA306" s="5">
        <v>3</v>
      </c>
      <c r="AB306" s="5">
        <v>1</v>
      </c>
      <c r="AC306" s="5">
        <v>1</v>
      </c>
      <c r="AD306" s="8">
        <f>SUM(Form_Responses1[[#This Row],[wtp1]:[wtp4]])</f>
        <v>8</v>
      </c>
      <c r="AE306" s="11" t="s">
        <v>28</v>
      </c>
      <c r="AF306" s="5" t="s">
        <v>72</v>
      </c>
    </row>
    <row r="307" spans="1:32" ht="13.2" x14ac:dyDescent="0.25">
      <c r="A307" s="7">
        <v>45804.634253124997</v>
      </c>
      <c r="B307" s="8">
        <v>0</v>
      </c>
      <c r="C307" s="8">
        <v>2</v>
      </c>
      <c r="D307" s="8">
        <v>1</v>
      </c>
      <c r="E307" s="8">
        <v>2</v>
      </c>
      <c r="F307" s="8">
        <v>4</v>
      </c>
      <c r="G307" s="8">
        <v>4</v>
      </c>
      <c r="H307" s="8" t="s">
        <v>14</v>
      </c>
      <c r="I307" s="8">
        <v>1</v>
      </c>
      <c r="J307" s="8" t="s">
        <v>22</v>
      </c>
      <c r="K307" s="8" t="s">
        <v>16</v>
      </c>
      <c r="L307" s="8" t="s">
        <v>84</v>
      </c>
      <c r="M307" s="8">
        <v>2</v>
      </c>
      <c r="N307" s="8" t="s">
        <v>90</v>
      </c>
      <c r="O307" s="8" t="s">
        <v>20</v>
      </c>
      <c r="P307" s="8">
        <v>5000</v>
      </c>
      <c r="Q307" s="8">
        <v>1</v>
      </c>
      <c r="R307" s="8">
        <v>2</v>
      </c>
      <c r="S307" s="8">
        <v>2</v>
      </c>
      <c r="T307" s="8">
        <f>SUM(Form_Responses1[[#This Row],[ChoiceSet1]:[ChoiceSet3]])</f>
        <v>5</v>
      </c>
      <c r="U307" s="23">
        <v>2</v>
      </c>
      <c r="V307" s="23">
        <v>1</v>
      </c>
      <c r="W307" s="23">
        <v>3</v>
      </c>
      <c r="X307" s="23">
        <v>1</v>
      </c>
      <c r="Y307" s="5">
        <f>SUM(Form_Responses1[[#This Row],[WaktuTempuh]:[Keamanan]])</f>
        <v>7</v>
      </c>
      <c r="Z307" s="5">
        <v>2</v>
      </c>
      <c r="AA307" s="5">
        <v>2</v>
      </c>
      <c r="AB307" s="5">
        <v>2</v>
      </c>
      <c r="AC307" s="5">
        <v>2</v>
      </c>
      <c r="AD307" s="8">
        <f>SUM(Form_Responses1[[#This Row],[wtp1]:[wtp4]])</f>
        <v>8</v>
      </c>
      <c r="AE307" s="10" t="s">
        <v>330</v>
      </c>
      <c r="AF307" s="8" t="s">
        <v>72</v>
      </c>
    </row>
    <row r="308" spans="1:32" ht="13.2" x14ac:dyDescent="0.25">
      <c r="A308" s="4">
        <v>45804.636125509263</v>
      </c>
      <c r="B308" s="5">
        <v>0</v>
      </c>
      <c r="C308" s="5">
        <v>2</v>
      </c>
      <c r="D308" s="5">
        <v>1</v>
      </c>
      <c r="E308" s="5">
        <v>1</v>
      </c>
      <c r="F308" s="5">
        <v>5</v>
      </c>
      <c r="G308" s="5">
        <v>5</v>
      </c>
      <c r="H308" s="5" t="s">
        <v>14</v>
      </c>
      <c r="I308" s="5">
        <v>1</v>
      </c>
      <c r="J308" s="5" t="s">
        <v>15</v>
      </c>
      <c r="K308" s="5" t="s">
        <v>16</v>
      </c>
      <c r="L308" s="5" t="s">
        <v>78</v>
      </c>
      <c r="M308" s="5">
        <v>1</v>
      </c>
      <c r="N308" s="5" t="s">
        <v>31</v>
      </c>
      <c r="O308" s="5" t="s">
        <v>20</v>
      </c>
      <c r="P308" s="5">
        <v>6000</v>
      </c>
      <c r="Q308" s="5">
        <v>2</v>
      </c>
      <c r="R308" s="5">
        <v>1</v>
      </c>
      <c r="S308" s="5">
        <v>2</v>
      </c>
      <c r="T308" s="5">
        <f>SUM(Form_Responses1[[#This Row],[ChoiceSet1]:[ChoiceSet3]])</f>
        <v>5</v>
      </c>
      <c r="U308" s="22">
        <v>1</v>
      </c>
      <c r="V308" s="22">
        <v>3</v>
      </c>
      <c r="W308" s="22">
        <v>4</v>
      </c>
      <c r="X308" s="22">
        <v>2</v>
      </c>
      <c r="Y308" s="5">
        <f>SUM(Form_Responses1[[#This Row],[WaktuTempuh]:[Keamanan]])</f>
        <v>10</v>
      </c>
      <c r="Z308" s="5">
        <v>2</v>
      </c>
      <c r="AA308" s="5">
        <v>1</v>
      </c>
      <c r="AB308" s="5">
        <v>3</v>
      </c>
      <c r="AC308" s="5">
        <v>3</v>
      </c>
      <c r="AD308" s="8">
        <f>SUM(Form_Responses1[[#This Row],[wtp1]:[wtp4]])</f>
        <v>9</v>
      </c>
      <c r="AE308" s="11" t="s">
        <v>331</v>
      </c>
      <c r="AF308" s="5" t="s">
        <v>72</v>
      </c>
    </row>
    <row r="309" spans="1:32" ht="13.2" x14ac:dyDescent="0.25">
      <c r="A309" s="7">
        <v>45804.637230034721</v>
      </c>
      <c r="B309" s="8">
        <v>0</v>
      </c>
      <c r="C309" s="8">
        <v>2</v>
      </c>
      <c r="D309" s="8">
        <v>2</v>
      </c>
      <c r="E309" s="8">
        <v>1</v>
      </c>
      <c r="F309" s="8">
        <v>5</v>
      </c>
      <c r="G309" s="8">
        <v>5</v>
      </c>
      <c r="H309" s="8" t="s">
        <v>21</v>
      </c>
      <c r="I309" s="8">
        <v>2</v>
      </c>
      <c r="J309" s="8" t="s">
        <v>22</v>
      </c>
      <c r="K309" s="8" t="s">
        <v>16</v>
      </c>
      <c r="L309" s="8" t="s">
        <v>70</v>
      </c>
      <c r="M309" s="8">
        <v>1</v>
      </c>
      <c r="N309" s="8" t="s">
        <v>27</v>
      </c>
      <c r="O309" s="8" t="s">
        <v>20</v>
      </c>
      <c r="P309" s="8">
        <v>5000</v>
      </c>
      <c r="Q309" s="8">
        <v>1</v>
      </c>
      <c r="R309" s="8">
        <v>1</v>
      </c>
      <c r="S309" s="8">
        <v>1</v>
      </c>
      <c r="T309" s="8">
        <f>SUM(Form_Responses1[[#This Row],[ChoiceSet1]:[ChoiceSet3]])</f>
        <v>3</v>
      </c>
      <c r="U309" s="23">
        <v>4</v>
      </c>
      <c r="V309" s="23">
        <v>2</v>
      </c>
      <c r="W309" s="23">
        <v>1</v>
      </c>
      <c r="X309" s="23">
        <v>3</v>
      </c>
      <c r="Y309" s="5">
        <f>SUM(Form_Responses1[[#This Row],[WaktuTempuh]:[Keamanan]])</f>
        <v>10</v>
      </c>
      <c r="Z309" s="5">
        <v>4</v>
      </c>
      <c r="AA309" s="5">
        <v>1</v>
      </c>
      <c r="AB309" s="5">
        <v>2</v>
      </c>
      <c r="AC309" s="5">
        <v>3</v>
      </c>
      <c r="AD309" s="8">
        <f>SUM(Form_Responses1[[#This Row],[wtp1]:[wtp4]])</f>
        <v>10</v>
      </c>
      <c r="AE309" s="10" t="s">
        <v>332</v>
      </c>
      <c r="AF309" s="8" t="s">
        <v>72</v>
      </c>
    </row>
    <row r="310" spans="1:32" ht="13.2" x14ac:dyDescent="0.25">
      <c r="A310" s="4">
        <v>45804.638278715276</v>
      </c>
      <c r="B310" s="5">
        <v>0</v>
      </c>
      <c r="C310" s="5">
        <v>1</v>
      </c>
      <c r="D310" s="5">
        <v>1</v>
      </c>
      <c r="E310" s="5">
        <v>1</v>
      </c>
      <c r="F310" s="5">
        <v>4</v>
      </c>
      <c r="G310" s="5">
        <v>4</v>
      </c>
      <c r="H310" s="5" t="s">
        <v>14</v>
      </c>
      <c r="I310" s="5">
        <v>1</v>
      </c>
      <c r="J310" s="5" t="s">
        <v>22</v>
      </c>
      <c r="K310" s="5" t="s">
        <v>16</v>
      </c>
      <c r="L310" s="5" t="s">
        <v>24</v>
      </c>
      <c r="M310" s="5">
        <v>1</v>
      </c>
      <c r="N310" s="5" t="s">
        <v>27</v>
      </c>
      <c r="O310" s="5" t="s">
        <v>20</v>
      </c>
      <c r="P310" s="5">
        <v>6000</v>
      </c>
      <c r="Q310" s="5">
        <v>2</v>
      </c>
      <c r="R310" s="5">
        <v>1</v>
      </c>
      <c r="S310" s="5">
        <v>1</v>
      </c>
      <c r="T310" s="5">
        <f>SUM(Form_Responses1[[#This Row],[ChoiceSet1]:[ChoiceSet3]])</f>
        <v>4</v>
      </c>
      <c r="U310" s="22">
        <v>3</v>
      </c>
      <c r="V310" s="22">
        <v>1</v>
      </c>
      <c r="W310" s="22">
        <v>4</v>
      </c>
      <c r="X310" s="22">
        <v>2</v>
      </c>
      <c r="Y310" s="5">
        <f>SUM(Form_Responses1[[#This Row],[WaktuTempuh]:[Keamanan]])</f>
        <v>10</v>
      </c>
      <c r="Z310" s="5">
        <v>2</v>
      </c>
      <c r="AA310" s="5">
        <v>1</v>
      </c>
      <c r="AB310" s="5">
        <v>2</v>
      </c>
      <c r="AC310" s="5">
        <v>2</v>
      </c>
      <c r="AD310" s="8">
        <f>SUM(Form_Responses1[[#This Row],[wtp1]:[wtp4]])</f>
        <v>7</v>
      </c>
      <c r="AE310" s="11" t="s">
        <v>333</v>
      </c>
      <c r="AF310" s="5" t="s">
        <v>72</v>
      </c>
    </row>
    <row r="311" spans="1:32" ht="13.2" x14ac:dyDescent="0.25">
      <c r="A311" s="7">
        <v>45804.663912175922</v>
      </c>
      <c r="B311" s="8">
        <v>0</v>
      </c>
      <c r="C311" s="8">
        <v>2</v>
      </c>
      <c r="D311" s="8">
        <v>1</v>
      </c>
      <c r="E311" s="8">
        <v>1</v>
      </c>
      <c r="F311" s="8">
        <v>3</v>
      </c>
      <c r="G311" s="8">
        <v>5</v>
      </c>
      <c r="H311" s="8" t="s">
        <v>21</v>
      </c>
      <c r="I311" s="8">
        <v>1</v>
      </c>
      <c r="J311" s="8" t="s">
        <v>15</v>
      </c>
      <c r="K311" s="8" t="s">
        <v>16</v>
      </c>
      <c r="L311" s="8" t="s">
        <v>24</v>
      </c>
      <c r="M311" s="8">
        <v>1</v>
      </c>
      <c r="N311" s="8" t="s">
        <v>31</v>
      </c>
      <c r="O311" s="8" t="s">
        <v>18</v>
      </c>
      <c r="P311" s="8">
        <v>6000</v>
      </c>
      <c r="Q311" s="8">
        <v>2</v>
      </c>
      <c r="R311" s="8">
        <v>2</v>
      </c>
      <c r="S311" s="8">
        <v>2</v>
      </c>
      <c r="T311" s="8">
        <f>SUM(Form_Responses1[[#This Row],[ChoiceSet1]:[ChoiceSet3]])</f>
        <v>6</v>
      </c>
      <c r="U311" s="23">
        <v>4</v>
      </c>
      <c r="V311" s="23">
        <v>1</v>
      </c>
      <c r="W311" s="23">
        <v>3</v>
      </c>
      <c r="X311" s="23">
        <v>2</v>
      </c>
      <c r="Y311" s="5">
        <f>SUM(Form_Responses1[[#This Row],[WaktuTempuh]:[Keamanan]])</f>
        <v>10</v>
      </c>
      <c r="Z311" s="5">
        <v>2</v>
      </c>
      <c r="AA311" s="5">
        <v>2</v>
      </c>
      <c r="AB311" s="5">
        <v>2</v>
      </c>
      <c r="AC311" s="5">
        <v>2</v>
      </c>
      <c r="AD311" s="8">
        <f>SUM(Form_Responses1[[#This Row],[wtp1]:[wtp4]])</f>
        <v>8</v>
      </c>
      <c r="AE311" s="10" t="s">
        <v>334</v>
      </c>
      <c r="AF311" s="8" t="s">
        <v>72</v>
      </c>
    </row>
    <row r="312" spans="1:32" ht="13.2" x14ac:dyDescent="0.25">
      <c r="A312" s="4">
        <v>45804.7777746875</v>
      </c>
      <c r="B312" s="5">
        <v>0</v>
      </c>
      <c r="C312" s="5">
        <v>1</v>
      </c>
      <c r="D312" s="5">
        <v>1</v>
      </c>
      <c r="E312" s="5">
        <v>2</v>
      </c>
      <c r="F312" s="5">
        <v>6</v>
      </c>
      <c r="G312" s="5">
        <v>3</v>
      </c>
      <c r="H312" s="5" t="s">
        <v>14</v>
      </c>
      <c r="I312" s="5">
        <v>2</v>
      </c>
      <c r="J312" s="5" t="s">
        <v>25</v>
      </c>
      <c r="K312" s="5" t="s">
        <v>16</v>
      </c>
      <c r="L312" s="5" t="s">
        <v>106</v>
      </c>
      <c r="M312" s="5">
        <v>2</v>
      </c>
      <c r="N312" s="5" t="s">
        <v>90</v>
      </c>
      <c r="O312" s="5" t="s">
        <v>34</v>
      </c>
      <c r="P312" s="5">
        <v>9000</v>
      </c>
      <c r="Q312" s="5">
        <v>2</v>
      </c>
      <c r="R312" s="5">
        <v>2</v>
      </c>
      <c r="S312" s="5">
        <v>2</v>
      </c>
      <c r="T312" s="5">
        <f>SUM(Form_Responses1[[#This Row],[ChoiceSet1]:[ChoiceSet3]])</f>
        <v>6</v>
      </c>
      <c r="U312" s="23">
        <v>4</v>
      </c>
      <c r="V312" s="23">
        <v>1</v>
      </c>
      <c r="W312" s="23">
        <v>3</v>
      </c>
      <c r="X312" s="23">
        <v>2</v>
      </c>
      <c r="Y312" s="5">
        <f>SUM(Form_Responses1[[#This Row],[WaktuTempuh]:[Keamanan]])</f>
        <v>10</v>
      </c>
      <c r="Z312" s="5">
        <v>2</v>
      </c>
      <c r="AA312" s="5">
        <v>2</v>
      </c>
      <c r="AB312" s="5">
        <v>2</v>
      </c>
      <c r="AC312" s="5">
        <v>2</v>
      </c>
      <c r="AD312" s="8">
        <f>SUM(Form_Responses1[[#This Row],[wtp1]:[wtp4]])</f>
        <v>8</v>
      </c>
      <c r="AE312" s="11" t="s">
        <v>335</v>
      </c>
      <c r="AF312" s="5" t="s">
        <v>72</v>
      </c>
    </row>
    <row r="313" spans="1:32" ht="13.2" x14ac:dyDescent="0.25">
      <c r="A313" s="7">
        <v>45804.800981574073</v>
      </c>
      <c r="B313" s="8">
        <v>0</v>
      </c>
      <c r="C313" s="8">
        <v>2</v>
      </c>
      <c r="D313" s="8">
        <v>1</v>
      </c>
      <c r="E313" s="8">
        <v>1</v>
      </c>
      <c r="F313" s="8">
        <v>4</v>
      </c>
      <c r="G313" s="8">
        <v>4</v>
      </c>
      <c r="H313" s="8" t="s">
        <v>14</v>
      </c>
      <c r="I313" s="8">
        <v>2</v>
      </c>
      <c r="J313" s="8" t="s">
        <v>15</v>
      </c>
      <c r="K313" s="8" t="s">
        <v>16</v>
      </c>
      <c r="L313" s="8" t="s">
        <v>24</v>
      </c>
      <c r="M313" s="8">
        <v>1</v>
      </c>
      <c r="N313" s="8" t="s">
        <v>27</v>
      </c>
      <c r="O313" s="8" t="s">
        <v>20</v>
      </c>
      <c r="P313" s="8">
        <v>6000</v>
      </c>
      <c r="Q313" s="8">
        <v>2</v>
      </c>
      <c r="R313" s="8">
        <v>1</v>
      </c>
      <c r="S313" s="8">
        <v>2</v>
      </c>
      <c r="T313" s="8">
        <f>SUM(Form_Responses1[[#This Row],[ChoiceSet1]:[ChoiceSet3]])</f>
        <v>5</v>
      </c>
      <c r="U313" s="23">
        <v>4</v>
      </c>
      <c r="V313" s="23">
        <v>1</v>
      </c>
      <c r="W313" s="23">
        <v>3</v>
      </c>
      <c r="X313" s="23">
        <v>2</v>
      </c>
      <c r="Y313" s="5">
        <f>SUM(Form_Responses1[[#This Row],[WaktuTempuh]:[Keamanan]])</f>
        <v>10</v>
      </c>
      <c r="Z313" s="5">
        <v>4</v>
      </c>
      <c r="AA313" s="5">
        <v>2</v>
      </c>
      <c r="AB313" s="5">
        <v>2</v>
      </c>
      <c r="AC313" s="5">
        <v>2</v>
      </c>
      <c r="AD313" s="8">
        <f>SUM(Form_Responses1[[#This Row],[wtp1]:[wtp4]])</f>
        <v>10</v>
      </c>
      <c r="AE313" s="10" t="s">
        <v>336</v>
      </c>
      <c r="AF313" s="8" t="s">
        <v>72</v>
      </c>
    </row>
    <row r="314" spans="1:32" ht="13.2" x14ac:dyDescent="0.25">
      <c r="A314" s="4">
        <v>45804.802486828703</v>
      </c>
      <c r="B314" s="5">
        <v>0</v>
      </c>
      <c r="C314" s="5">
        <v>2</v>
      </c>
      <c r="D314" s="5">
        <v>2</v>
      </c>
      <c r="E314" s="5">
        <v>1</v>
      </c>
      <c r="F314" s="5">
        <v>5</v>
      </c>
      <c r="G314" s="5">
        <v>5</v>
      </c>
      <c r="H314" s="5" t="s">
        <v>14</v>
      </c>
      <c r="I314" s="5">
        <v>2</v>
      </c>
      <c r="J314" s="5" t="s">
        <v>15</v>
      </c>
      <c r="K314" s="5" t="s">
        <v>16</v>
      </c>
      <c r="L314" s="5" t="s">
        <v>70</v>
      </c>
      <c r="M314" s="5">
        <v>1</v>
      </c>
      <c r="N314" s="5" t="s">
        <v>27</v>
      </c>
      <c r="O314" s="5" t="s">
        <v>18</v>
      </c>
      <c r="P314" s="5">
        <v>9000</v>
      </c>
      <c r="Q314" s="5">
        <v>1</v>
      </c>
      <c r="R314" s="5">
        <v>2</v>
      </c>
      <c r="S314" s="5">
        <v>1</v>
      </c>
      <c r="T314" s="5">
        <f>SUM(Form_Responses1[[#This Row],[ChoiceSet1]:[ChoiceSet3]])</f>
        <v>4</v>
      </c>
      <c r="U314" s="22">
        <v>3</v>
      </c>
      <c r="V314" s="22">
        <v>1</v>
      </c>
      <c r="W314" s="22">
        <v>4</v>
      </c>
      <c r="X314" s="22">
        <v>2</v>
      </c>
      <c r="Y314" s="5">
        <f>SUM(Form_Responses1[[#This Row],[WaktuTempuh]:[Keamanan]])</f>
        <v>10</v>
      </c>
      <c r="Z314" s="5">
        <v>3</v>
      </c>
      <c r="AA314" s="5">
        <v>1</v>
      </c>
      <c r="AB314" s="5">
        <v>3</v>
      </c>
      <c r="AC314" s="5">
        <v>2</v>
      </c>
      <c r="AD314" s="8">
        <f>SUM(Form_Responses1[[#This Row],[wtp1]:[wtp4]])</f>
        <v>9</v>
      </c>
      <c r="AE314" s="11" t="s">
        <v>337</v>
      </c>
      <c r="AF314" s="5" t="s">
        <v>72</v>
      </c>
    </row>
    <row r="315" spans="1:32" ht="13.2" x14ac:dyDescent="0.25">
      <c r="A315" s="7">
        <v>45804.846217881946</v>
      </c>
      <c r="B315" s="8">
        <v>0</v>
      </c>
      <c r="C315" s="8">
        <v>2</v>
      </c>
      <c r="D315" s="8">
        <v>1</v>
      </c>
      <c r="E315" s="8">
        <v>1</v>
      </c>
      <c r="F315" s="8">
        <v>6</v>
      </c>
      <c r="G315" s="8">
        <v>5</v>
      </c>
      <c r="H315" s="8" t="s">
        <v>14</v>
      </c>
      <c r="I315" s="8">
        <v>2</v>
      </c>
      <c r="J315" s="8" t="s">
        <v>26</v>
      </c>
      <c r="K315" s="8" t="s">
        <v>16</v>
      </c>
      <c r="L315" s="8" t="s">
        <v>74</v>
      </c>
      <c r="M315" s="8">
        <v>2</v>
      </c>
      <c r="N315" s="8" t="s">
        <v>27</v>
      </c>
      <c r="O315" s="8" t="s">
        <v>18</v>
      </c>
      <c r="P315" s="8">
        <v>6000</v>
      </c>
      <c r="Q315" s="8">
        <v>1</v>
      </c>
      <c r="R315" s="8">
        <v>1</v>
      </c>
      <c r="S315" s="8">
        <v>1</v>
      </c>
      <c r="T315" s="8">
        <f>SUM(Form_Responses1[[#This Row],[ChoiceSet1]:[ChoiceSet3]])</f>
        <v>3</v>
      </c>
      <c r="U315" s="23">
        <v>1</v>
      </c>
      <c r="V315" s="23">
        <v>2</v>
      </c>
      <c r="W315" s="23">
        <v>3</v>
      </c>
      <c r="X315" s="23">
        <v>4</v>
      </c>
      <c r="Y315" s="5">
        <f>SUM(Form_Responses1[[#This Row],[WaktuTempuh]:[Keamanan]])</f>
        <v>10</v>
      </c>
      <c r="Z315" s="5">
        <v>1</v>
      </c>
      <c r="AA315" s="5">
        <v>1</v>
      </c>
      <c r="AB315" s="5">
        <v>2</v>
      </c>
      <c r="AC315" s="5">
        <v>2</v>
      </c>
      <c r="AD315" s="8">
        <f>SUM(Form_Responses1[[#This Row],[wtp1]:[wtp4]])</f>
        <v>6</v>
      </c>
      <c r="AE315" s="10" t="s">
        <v>338</v>
      </c>
      <c r="AF315" s="8" t="s">
        <v>72</v>
      </c>
    </row>
    <row r="316" spans="1:32" ht="13.2" x14ac:dyDescent="0.25">
      <c r="A316" s="4">
        <v>45804.847225231482</v>
      </c>
      <c r="B316" s="5">
        <v>0</v>
      </c>
      <c r="C316" s="5">
        <v>2</v>
      </c>
      <c r="D316" s="5">
        <v>2</v>
      </c>
      <c r="E316" s="5">
        <v>1</v>
      </c>
      <c r="F316" s="5">
        <v>4</v>
      </c>
      <c r="G316" s="5">
        <v>5</v>
      </c>
      <c r="H316" s="5" t="s">
        <v>21</v>
      </c>
      <c r="I316" s="5">
        <v>2</v>
      </c>
      <c r="J316" s="5" t="s">
        <v>26</v>
      </c>
      <c r="K316" s="5" t="s">
        <v>16</v>
      </c>
      <c r="L316" s="5" t="s">
        <v>24</v>
      </c>
      <c r="M316" s="5">
        <v>1</v>
      </c>
      <c r="N316" s="5" t="s">
        <v>31</v>
      </c>
      <c r="O316" s="5" t="s">
        <v>18</v>
      </c>
      <c r="P316" s="5">
        <v>9000</v>
      </c>
      <c r="Q316" s="5">
        <v>2</v>
      </c>
      <c r="R316" s="5">
        <v>1</v>
      </c>
      <c r="S316" s="5">
        <v>2</v>
      </c>
      <c r="T316" s="5">
        <f>SUM(Form_Responses1[[#This Row],[ChoiceSet1]:[ChoiceSet3]])</f>
        <v>5</v>
      </c>
      <c r="U316" s="22">
        <v>4</v>
      </c>
      <c r="V316" s="22">
        <v>1</v>
      </c>
      <c r="W316" s="22">
        <v>3</v>
      </c>
      <c r="X316" s="22">
        <v>2</v>
      </c>
      <c r="Y316" s="5">
        <f>SUM(Form_Responses1[[#This Row],[WaktuTempuh]:[Keamanan]])</f>
        <v>10</v>
      </c>
      <c r="Z316" s="5">
        <v>3</v>
      </c>
      <c r="AA316" s="5">
        <v>1</v>
      </c>
      <c r="AB316" s="5">
        <v>2</v>
      </c>
      <c r="AC316" s="5">
        <v>1</v>
      </c>
      <c r="AD316" s="8">
        <f>SUM(Form_Responses1[[#This Row],[wtp1]:[wtp4]])</f>
        <v>7</v>
      </c>
      <c r="AE316" s="11" t="s">
        <v>339</v>
      </c>
      <c r="AF316" s="5" t="s">
        <v>72</v>
      </c>
    </row>
    <row r="317" spans="1:32" ht="13.2" x14ac:dyDescent="0.25">
      <c r="A317" s="7">
        <v>45804.854262106484</v>
      </c>
      <c r="B317" s="8">
        <v>0</v>
      </c>
      <c r="C317" s="8">
        <v>2</v>
      </c>
      <c r="D317" s="8">
        <v>1</v>
      </c>
      <c r="E317" s="8">
        <v>1</v>
      </c>
      <c r="F317" s="8">
        <v>2</v>
      </c>
      <c r="G317" s="8">
        <v>3</v>
      </c>
      <c r="H317" s="8" t="s">
        <v>14</v>
      </c>
      <c r="I317" s="8">
        <v>2</v>
      </c>
      <c r="J317" s="8" t="s">
        <v>26</v>
      </c>
      <c r="K317" s="8" t="s">
        <v>16</v>
      </c>
      <c r="L317" s="8" t="s">
        <v>24</v>
      </c>
      <c r="M317" s="8">
        <v>3</v>
      </c>
      <c r="N317" s="8" t="s">
        <v>27</v>
      </c>
      <c r="O317" s="8" t="s">
        <v>18</v>
      </c>
      <c r="P317" s="8">
        <v>9000</v>
      </c>
      <c r="Q317" s="8">
        <v>1</v>
      </c>
      <c r="R317" s="8">
        <v>1</v>
      </c>
      <c r="S317" s="8">
        <v>1</v>
      </c>
      <c r="T317" s="8">
        <f>SUM(Form_Responses1[[#This Row],[ChoiceSet1]:[ChoiceSet3]])</f>
        <v>3</v>
      </c>
      <c r="U317" s="23">
        <v>2</v>
      </c>
      <c r="V317" s="23">
        <v>1</v>
      </c>
      <c r="W317" s="23">
        <v>4</v>
      </c>
      <c r="X317" s="23">
        <v>3</v>
      </c>
      <c r="Y317" s="5">
        <f>SUM(Form_Responses1[[#This Row],[WaktuTempuh]:[Keamanan]])</f>
        <v>10</v>
      </c>
      <c r="Z317" s="5">
        <v>1</v>
      </c>
      <c r="AA317" s="5">
        <v>1</v>
      </c>
      <c r="AB317" s="5">
        <v>2</v>
      </c>
      <c r="AC317" s="5">
        <v>1</v>
      </c>
      <c r="AD317" s="8">
        <f>SUM(Form_Responses1[[#This Row],[wtp1]:[wtp4]])</f>
        <v>5</v>
      </c>
      <c r="AE317" s="10" t="s">
        <v>340</v>
      </c>
      <c r="AF317" s="8" t="s">
        <v>72</v>
      </c>
    </row>
    <row r="318" spans="1:32" ht="13.2" x14ac:dyDescent="0.25">
      <c r="A318" s="4">
        <v>45804.855359317131</v>
      </c>
      <c r="B318" s="5">
        <v>0</v>
      </c>
      <c r="C318" s="5">
        <v>2</v>
      </c>
      <c r="D318" s="5">
        <v>2</v>
      </c>
      <c r="E318" s="5">
        <v>1</v>
      </c>
      <c r="F318" s="5">
        <v>5</v>
      </c>
      <c r="G318" s="5">
        <v>4</v>
      </c>
      <c r="H318" s="5" t="s">
        <v>21</v>
      </c>
      <c r="I318" s="5">
        <v>2</v>
      </c>
      <c r="J318" s="5" t="s">
        <v>26</v>
      </c>
      <c r="K318" s="5" t="s">
        <v>16</v>
      </c>
      <c r="L318" s="5" t="s">
        <v>74</v>
      </c>
      <c r="M318" s="5">
        <v>1</v>
      </c>
      <c r="N318" s="5" t="s">
        <v>31</v>
      </c>
      <c r="O318" s="5" t="s">
        <v>18</v>
      </c>
      <c r="P318" s="5">
        <v>9000</v>
      </c>
      <c r="Q318" s="5">
        <v>1</v>
      </c>
      <c r="R318" s="5">
        <v>1</v>
      </c>
      <c r="S318" s="5">
        <v>1</v>
      </c>
      <c r="T318" s="5">
        <f>SUM(Form_Responses1[[#This Row],[ChoiceSet1]:[ChoiceSet3]])</f>
        <v>3</v>
      </c>
      <c r="U318" s="22">
        <v>4</v>
      </c>
      <c r="V318" s="22">
        <v>3</v>
      </c>
      <c r="W318" s="22">
        <v>2</v>
      </c>
      <c r="X318" s="22">
        <v>1</v>
      </c>
      <c r="Y318" s="5">
        <f>SUM(Form_Responses1[[#This Row],[WaktuTempuh]:[Keamanan]])</f>
        <v>10</v>
      </c>
      <c r="Z318" s="5">
        <v>2</v>
      </c>
      <c r="AA318" s="5">
        <v>2</v>
      </c>
      <c r="AB318" s="5">
        <v>1</v>
      </c>
      <c r="AC318" s="5">
        <v>1</v>
      </c>
      <c r="AD318" s="8">
        <f>SUM(Form_Responses1[[#This Row],[wtp1]:[wtp4]])</f>
        <v>6</v>
      </c>
      <c r="AE318" s="11" t="s">
        <v>341</v>
      </c>
      <c r="AF318" s="5" t="s">
        <v>72</v>
      </c>
    </row>
    <row r="319" spans="1:32" ht="13.2" x14ac:dyDescent="0.25">
      <c r="A319" s="7">
        <v>45804.856671539354</v>
      </c>
      <c r="B319" s="8">
        <v>0</v>
      </c>
      <c r="C319" s="8">
        <v>3</v>
      </c>
      <c r="D319" s="8">
        <v>2</v>
      </c>
      <c r="E319" s="8">
        <v>1</v>
      </c>
      <c r="F319" s="8">
        <v>6</v>
      </c>
      <c r="G319" s="8">
        <v>4</v>
      </c>
      <c r="H319" s="8" t="s">
        <v>21</v>
      </c>
      <c r="I319" s="8">
        <v>2</v>
      </c>
      <c r="J319" s="8" t="s">
        <v>15</v>
      </c>
      <c r="K319" s="8" t="s">
        <v>16</v>
      </c>
      <c r="L319" s="8" t="s">
        <v>84</v>
      </c>
      <c r="M319" s="8">
        <v>2</v>
      </c>
      <c r="N319" s="8" t="s">
        <v>27</v>
      </c>
      <c r="O319" s="8" t="s">
        <v>20</v>
      </c>
      <c r="P319" s="8">
        <v>6000</v>
      </c>
      <c r="Q319" s="8">
        <v>2</v>
      </c>
      <c r="R319" s="8">
        <v>2</v>
      </c>
      <c r="S319" s="8">
        <v>2</v>
      </c>
      <c r="T319" s="8">
        <f>SUM(Form_Responses1[[#This Row],[ChoiceSet1]:[ChoiceSet3]])</f>
        <v>6</v>
      </c>
      <c r="U319" s="23">
        <v>1</v>
      </c>
      <c r="V319" s="23">
        <v>2</v>
      </c>
      <c r="W319" s="23">
        <v>3</v>
      </c>
      <c r="X319" s="23">
        <v>4</v>
      </c>
      <c r="Y319" s="5">
        <f>SUM(Form_Responses1[[#This Row],[WaktuTempuh]:[Keamanan]])</f>
        <v>10</v>
      </c>
      <c r="Z319" s="5">
        <v>3</v>
      </c>
      <c r="AA319" s="5">
        <v>3</v>
      </c>
      <c r="AB319" s="5">
        <v>4</v>
      </c>
      <c r="AC319" s="5">
        <v>4</v>
      </c>
      <c r="AD319" s="8">
        <f>SUM(Form_Responses1[[#This Row],[wtp1]:[wtp4]])</f>
        <v>14</v>
      </c>
      <c r="AE319" s="10" t="s">
        <v>342</v>
      </c>
      <c r="AF319" s="8" t="s">
        <v>72</v>
      </c>
    </row>
    <row r="320" spans="1:32" ht="13.2" x14ac:dyDescent="0.25">
      <c r="A320" s="4">
        <v>45804.857586666665</v>
      </c>
      <c r="B320" s="5">
        <v>0</v>
      </c>
      <c r="C320" s="5">
        <v>3</v>
      </c>
      <c r="D320" s="5">
        <v>1</v>
      </c>
      <c r="E320" s="5">
        <v>1</v>
      </c>
      <c r="F320" s="5">
        <v>6</v>
      </c>
      <c r="G320" s="5">
        <v>5</v>
      </c>
      <c r="H320" s="5" t="s">
        <v>14</v>
      </c>
      <c r="I320" s="5">
        <v>1</v>
      </c>
      <c r="J320" s="5" t="s">
        <v>15</v>
      </c>
      <c r="K320" s="5" t="s">
        <v>16</v>
      </c>
      <c r="L320" s="5" t="s">
        <v>84</v>
      </c>
      <c r="M320" s="5">
        <v>1</v>
      </c>
      <c r="N320" s="5" t="s">
        <v>27</v>
      </c>
      <c r="O320" s="5" t="s">
        <v>18</v>
      </c>
      <c r="P320" s="5">
        <v>9000</v>
      </c>
      <c r="Q320" s="5">
        <v>2</v>
      </c>
      <c r="R320" s="5">
        <v>1</v>
      </c>
      <c r="S320" s="5">
        <v>2</v>
      </c>
      <c r="T320" s="5">
        <f>SUM(Form_Responses1[[#This Row],[ChoiceSet1]:[ChoiceSet3]])</f>
        <v>5</v>
      </c>
      <c r="U320" s="22">
        <v>2</v>
      </c>
      <c r="V320" s="22">
        <v>1</v>
      </c>
      <c r="W320" s="22">
        <v>3</v>
      </c>
      <c r="X320" s="22">
        <v>4</v>
      </c>
      <c r="Y320" s="5">
        <f>SUM(Form_Responses1[[#This Row],[WaktuTempuh]:[Keamanan]])</f>
        <v>10</v>
      </c>
      <c r="Z320" s="5">
        <v>1</v>
      </c>
      <c r="AA320" s="5">
        <v>2</v>
      </c>
      <c r="AB320" s="5">
        <v>4</v>
      </c>
      <c r="AC320" s="5">
        <v>4</v>
      </c>
      <c r="AD320" s="8">
        <f>SUM(Form_Responses1[[#This Row],[wtp1]:[wtp4]])</f>
        <v>11</v>
      </c>
      <c r="AE320" s="11" t="s">
        <v>343</v>
      </c>
      <c r="AF320" s="5" t="s">
        <v>72</v>
      </c>
    </row>
    <row r="321" spans="1:32" ht="13.2" x14ac:dyDescent="0.25">
      <c r="A321" s="7">
        <v>45804.858825057869</v>
      </c>
      <c r="B321" s="8">
        <v>0</v>
      </c>
      <c r="C321" s="8">
        <v>3</v>
      </c>
      <c r="D321" s="8">
        <v>2</v>
      </c>
      <c r="E321" s="8">
        <v>1</v>
      </c>
      <c r="F321" s="8">
        <v>5</v>
      </c>
      <c r="G321" s="8">
        <v>5</v>
      </c>
      <c r="H321" s="8" t="s">
        <v>21</v>
      </c>
      <c r="I321" s="8">
        <v>1</v>
      </c>
      <c r="J321" s="8" t="s">
        <v>15</v>
      </c>
      <c r="K321" s="8" t="s">
        <v>16</v>
      </c>
      <c r="L321" s="8" t="s">
        <v>84</v>
      </c>
      <c r="M321" s="8">
        <v>2</v>
      </c>
      <c r="N321" s="8" t="s">
        <v>27</v>
      </c>
      <c r="O321" s="8" t="s">
        <v>20</v>
      </c>
      <c r="P321" s="8">
        <v>9000</v>
      </c>
      <c r="Q321" s="8">
        <v>2</v>
      </c>
      <c r="R321" s="8">
        <v>2</v>
      </c>
      <c r="S321" s="8">
        <v>2</v>
      </c>
      <c r="T321" s="8">
        <f>SUM(Form_Responses1[[#This Row],[ChoiceSet1]:[ChoiceSet3]])</f>
        <v>6</v>
      </c>
      <c r="U321" s="23">
        <v>3</v>
      </c>
      <c r="V321" s="23">
        <v>1</v>
      </c>
      <c r="W321" s="23">
        <v>4</v>
      </c>
      <c r="X321" s="23">
        <v>2</v>
      </c>
      <c r="Y321" s="5">
        <f>SUM(Form_Responses1[[#This Row],[WaktuTempuh]:[Keamanan]])</f>
        <v>10</v>
      </c>
      <c r="Z321" s="5">
        <v>2</v>
      </c>
      <c r="AA321" s="5">
        <v>1</v>
      </c>
      <c r="AB321" s="5">
        <v>4</v>
      </c>
      <c r="AC321" s="5">
        <v>3</v>
      </c>
      <c r="AD321" s="8">
        <f>SUM(Form_Responses1[[#This Row],[wtp1]:[wtp4]])</f>
        <v>10</v>
      </c>
      <c r="AE321" s="10" t="s">
        <v>344</v>
      </c>
      <c r="AF321" s="8" t="s">
        <v>72</v>
      </c>
    </row>
    <row r="322" spans="1:32" ht="13.2" x14ac:dyDescent="0.25">
      <c r="A322" s="4">
        <v>45804.867128587968</v>
      </c>
      <c r="B322" s="5">
        <v>0</v>
      </c>
      <c r="C322" s="5">
        <v>2</v>
      </c>
      <c r="D322" s="5">
        <v>1</v>
      </c>
      <c r="E322" s="5">
        <v>1</v>
      </c>
      <c r="F322" s="5">
        <v>4</v>
      </c>
      <c r="G322" s="5">
        <v>5</v>
      </c>
      <c r="H322" s="5" t="s">
        <v>14</v>
      </c>
      <c r="I322" s="5">
        <v>1</v>
      </c>
      <c r="J322" s="5" t="s">
        <v>15</v>
      </c>
      <c r="K322" s="5" t="s">
        <v>16</v>
      </c>
      <c r="L322" s="5" t="s">
        <v>84</v>
      </c>
      <c r="M322" s="5">
        <v>1</v>
      </c>
      <c r="N322" s="5" t="s">
        <v>31</v>
      </c>
      <c r="O322" s="5" t="s">
        <v>20</v>
      </c>
      <c r="P322" s="5">
        <v>6000</v>
      </c>
      <c r="Q322" s="5">
        <v>1</v>
      </c>
      <c r="R322" s="5">
        <v>1</v>
      </c>
      <c r="S322" s="5">
        <v>1</v>
      </c>
      <c r="T322" s="5">
        <f>SUM(Form_Responses1[[#This Row],[ChoiceSet1]:[ChoiceSet3]])</f>
        <v>3</v>
      </c>
      <c r="U322" s="22">
        <v>4</v>
      </c>
      <c r="V322" s="22">
        <v>1</v>
      </c>
      <c r="W322" s="22">
        <v>2</v>
      </c>
      <c r="X322" s="22">
        <v>3</v>
      </c>
      <c r="Y322" s="5">
        <f>SUM(Form_Responses1[[#This Row],[WaktuTempuh]:[Keamanan]])</f>
        <v>10</v>
      </c>
      <c r="Z322" s="5">
        <v>3</v>
      </c>
      <c r="AA322" s="5">
        <v>1</v>
      </c>
      <c r="AB322" s="5">
        <v>3</v>
      </c>
      <c r="AC322" s="5">
        <v>3</v>
      </c>
      <c r="AD322" s="8">
        <f>SUM(Form_Responses1[[#This Row],[wtp1]:[wtp4]])</f>
        <v>10</v>
      </c>
      <c r="AE322" s="11" t="s">
        <v>345</v>
      </c>
      <c r="AF322" s="5" t="s">
        <v>72</v>
      </c>
    </row>
    <row r="323" spans="1:32" ht="13.2" x14ac:dyDescent="0.25">
      <c r="A323" s="7">
        <v>45804.86853767361</v>
      </c>
      <c r="B323" s="8">
        <v>0</v>
      </c>
      <c r="C323" s="8">
        <v>2</v>
      </c>
      <c r="D323" s="8">
        <v>2</v>
      </c>
      <c r="E323" s="8">
        <v>1</v>
      </c>
      <c r="F323" s="8">
        <v>4</v>
      </c>
      <c r="G323" s="8">
        <v>5</v>
      </c>
      <c r="H323" s="8" t="s">
        <v>21</v>
      </c>
      <c r="I323" s="8">
        <v>2</v>
      </c>
      <c r="J323" s="8" t="s">
        <v>22</v>
      </c>
      <c r="K323" s="8" t="s">
        <v>16</v>
      </c>
      <c r="L323" s="8" t="s">
        <v>70</v>
      </c>
      <c r="M323" s="8">
        <v>1</v>
      </c>
      <c r="N323" s="8" t="s">
        <v>27</v>
      </c>
      <c r="O323" s="8" t="s">
        <v>20</v>
      </c>
      <c r="P323" s="8">
        <v>6000</v>
      </c>
      <c r="Q323" s="8">
        <v>1</v>
      </c>
      <c r="R323" s="8">
        <v>1</v>
      </c>
      <c r="S323" s="8">
        <v>1</v>
      </c>
      <c r="T323" s="8">
        <f>SUM(Form_Responses1[[#This Row],[ChoiceSet1]:[ChoiceSet3]])</f>
        <v>3</v>
      </c>
      <c r="U323" s="23">
        <v>4</v>
      </c>
      <c r="V323" s="23">
        <v>2</v>
      </c>
      <c r="W323" s="23">
        <v>1</v>
      </c>
      <c r="X323" s="23">
        <v>3</v>
      </c>
      <c r="Y323" s="5">
        <f>SUM(Form_Responses1[[#This Row],[WaktuTempuh]:[Keamanan]])</f>
        <v>10</v>
      </c>
      <c r="Z323" s="5">
        <v>4</v>
      </c>
      <c r="AA323" s="5">
        <v>1</v>
      </c>
      <c r="AB323" s="5">
        <v>1</v>
      </c>
      <c r="AC323" s="5">
        <v>2</v>
      </c>
      <c r="AD323" s="8">
        <f>SUM(Form_Responses1[[#This Row],[wtp1]:[wtp4]])</f>
        <v>8</v>
      </c>
      <c r="AE323" s="10" t="s">
        <v>346</v>
      </c>
      <c r="AF323" s="8" t="s">
        <v>72</v>
      </c>
    </row>
    <row r="324" spans="1:32" ht="13.2" x14ac:dyDescent="0.25">
      <c r="A324" s="4">
        <v>45804.869617905089</v>
      </c>
      <c r="B324" s="5">
        <v>0</v>
      </c>
      <c r="C324" s="5">
        <v>2</v>
      </c>
      <c r="D324" s="5">
        <v>2</v>
      </c>
      <c r="E324" s="5">
        <v>2</v>
      </c>
      <c r="F324" s="5">
        <v>2</v>
      </c>
      <c r="G324" s="5">
        <v>2</v>
      </c>
      <c r="H324" s="5" t="s">
        <v>14</v>
      </c>
      <c r="I324" s="5">
        <v>1</v>
      </c>
      <c r="J324" s="5" t="s">
        <v>26</v>
      </c>
      <c r="K324" s="5" t="s">
        <v>16</v>
      </c>
      <c r="L324" s="5" t="s">
        <v>78</v>
      </c>
      <c r="M324" s="5">
        <v>3</v>
      </c>
      <c r="N324" s="5" t="s">
        <v>27</v>
      </c>
      <c r="O324" s="5" t="s">
        <v>20</v>
      </c>
      <c r="P324" s="5">
        <v>6000</v>
      </c>
      <c r="Q324" s="5">
        <v>1</v>
      </c>
      <c r="R324" s="5">
        <v>1</v>
      </c>
      <c r="S324" s="5">
        <v>1</v>
      </c>
      <c r="T324" s="5">
        <f>SUM(Form_Responses1[[#This Row],[ChoiceSet1]:[ChoiceSet3]])</f>
        <v>3</v>
      </c>
      <c r="U324" s="22">
        <v>1</v>
      </c>
      <c r="V324" s="22">
        <v>2</v>
      </c>
      <c r="W324" s="22">
        <v>3</v>
      </c>
      <c r="X324" s="22">
        <v>4</v>
      </c>
      <c r="Y324" s="5">
        <f>SUM(Form_Responses1[[#This Row],[WaktuTempuh]:[Keamanan]])</f>
        <v>10</v>
      </c>
      <c r="Z324" s="5">
        <v>1</v>
      </c>
      <c r="AA324" s="5">
        <v>1</v>
      </c>
      <c r="AB324" s="5">
        <v>1</v>
      </c>
      <c r="AC324" s="5">
        <v>1</v>
      </c>
      <c r="AD324" s="8">
        <f>SUM(Form_Responses1[[#This Row],[wtp1]:[wtp4]])</f>
        <v>4</v>
      </c>
      <c r="AE324" s="11" t="s">
        <v>347</v>
      </c>
      <c r="AF324" s="5" t="s">
        <v>72</v>
      </c>
    </row>
    <row r="325" spans="1:32" ht="13.2" x14ac:dyDescent="0.25">
      <c r="A325" s="7">
        <v>45804.89028550926</v>
      </c>
      <c r="B325" s="8">
        <v>0</v>
      </c>
      <c r="C325" s="8">
        <v>2</v>
      </c>
      <c r="D325" s="8">
        <v>1</v>
      </c>
      <c r="E325" s="8">
        <v>2</v>
      </c>
      <c r="F325" s="8">
        <v>4</v>
      </c>
      <c r="G325" s="8">
        <v>4</v>
      </c>
      <c r="H325" s="8" t="s">
        <v>14</v>
      </c>
      <c r="I325" s="8">
        <v>1</v>
      </c>
      <c r="J325" s="8" t="s">
        <v>73</v>
      </c>
      <c r="K325" s="8" t="s">
        <v>16</v>
      </c>
      <c r="L325" s="8" t="s">
        <v>84</v>
      </c>
      <c r="M325" s="8">
        <v>1</v>
      </c>
      <c r="N325" s="8" t="s">
        <v>90</v>
      </c>
      <c r="O325" s="8" t="s">
        <v>20</v>
      </c>
      <c r="P325" s="8">
        <v>5000</v>
      </c>
      <c r="Q325" s="8">
        <v>1</v>
      </c>
      <c r="R325" s="8">
        <v>1</v>
      </c>
      <c r="S325" s="8">
        <v>1</v>
      </c>
      <c r="T325" s="8">
        <f>SUM(Form_Responses1[[#This Row],[ChoiceSet1]:[ChoiceSet3]])</f>
        <v>3</v>
      </c>
      <c r="U325" s="22">
        <v>4</v>
      </c>
      <c r="V325" s="22">
        <v>1</v>
      </c>
      <c r="W325" s="22">
        <v>3</v>
      </c>
      <c r="X325" s="22">
        <v>2</v>
      </c>
      <c r="Y325" s="5">
        <f>SUM(Form_Responses1[[#This Row],[WaktuTempuh]:[Keamanan]])</f>
        <v>10</v>
      </c>
      <c r="Z325" s="5">
        <v>4</v>
      </c>
      <c r="AA325" s="5">
        <v>4</v>
      </c>
      <c r="AB325" s="5">
        <v>4</v>
      </c>
      <c r="AC325" s="5">
        <v>4</v>
      </c>
      <c r="AD325" s="8">
        <f>SUM(Form_Responses1[[#This Row],[wtp1]:[wtp4]])</f>
        <v>16</v>
      </c>
      <c r="AE325" s="10" t="s">
        <v>348</v>
      </c>
      <c r="AF325" s="8" t="s">
        <v>72</v>
      </c>
    </row>
    <row r="326" spans="1:32" ht="13.2" x14ac:dyDescent="0.25">
      <c r="A326" s="4">
        <v>45804.917769965279</v>
      </c>
      <c r="B326" s="5">
        <v>0</v>
      </c>
      <c r="C326" s="5">
        <v>3</v>
      </c>
      <c r="D326" s="5">
        <v>1</v>
      </c>
      <c r="E326" s="5">
        <v>1</v>
      </c>
      <c r="F326" s="5">
        <v>6</v>
      </c>
      <c r="G326" s="5">
        <v>3</v>
      </c>
      <c r="H326" s="5" t="s">
        <v>14</v>
      </c>
      <c r="I326" s="5">
        <v>1</v>
      </c>
      <c r="J326" s="5" t="s">
        <v>26</v>
      </c>
      <c r="K326" s="5" t="s">
        <v>16</v>
      </c>
      <c r="L326" s="5" t="s">
        <v>99</v>
      </c>
      <c r="M326" s="5">
        <v>2</v>
      </c>
      <c r="N326" s="5" t="s">
        <v>27</v>
      </c>
      <c r="O326" s="5" t="s">
        <v>18</v>
      </c>
      <c r="P326" s="5">
        <v>6000</v>
      </c>
      <c r="Q326" s="5">
        <v>2</v>
      </c>
      <c r="R326" s="5">
        <v>2</v>
      </c>
      <c r="S326" s="5">
        <v>2</v>
      </c>
      <c r="T326" s="5">
        <f>SUM(Form_Responses1[[#This Row],[ChoiceSet1]:[ChoiceSet3]])</f>
        <v>6</v>
      </c>
      <c r="U326" s="22">
        <v>1</v>
      </c>
      <c r="V326" s="22">
        <v>2</v>
      </c>
      <c r="W326" s="22">
        <v>4</v>
      </c>
      <c r="X326" s="22">
        <v>3</v>
      </c>
      <c r="Y326" s="5">
        <f>SUM(Form_Responses1[[#This Row],[WaktuTempuh]:[Keamanan]])</f>
        <v>10</v>
      </c>
      <c r="Z326" s="5">
        <v>2</v>
      </c>
      <c r="AA326" s="5">
        <v>2</v>
      </c>
      <c r="AB326" s="5">
        <v>2</v>
      </c>
      <c r="AC326" s="5">
        <v>2</v>
      </c>
      <c r="AD326" s="8">
        <f>SUM(Form_Responses1[[#This Row],[wtp1]:[wtp4]])</f>
        <v>8</v>
      </c>
      <c r="AE326" s="11" t="s">
        <v>349</v>
      </c>
      <c r="AF326" s="5" t="s">
        <v>72</v>
      </c>
    </row>
    <row r="327" spans="1:32" ht="13.2" x14ac:dyDescent="0.25">
      <c r="A327" s="7">
        <v>45804.918849305555</v>
      </c>
      <c r="B327" s="8">
        <v>0</v>
      </c>
      <c r="C327" s="8">
        <v>3</v>
      </c>
      <c r="D327" s="8">
        <v>1</v>
      </c>
      <c r="E327" s="8">
        <v>1</v>
      </c>
      <c r="F327" s="8">
        <v>6</v>
      </c>
      <c r="G327" s="8">
        <v>2</v>
      </c>
      <c r="H327" s="8" t="s">
        <v>14</v>
      </c>
      <c r="I327" s="8">
        <v>1</v>
      </c>
      <c r="J327" s="8" t="s">
        <v>15</v>
      </c>
      <c r="K327" s="8" t="s">
        <v>16</v>
      </c>
      <c r="L327" s="8" t="s">
        <v>99</v>
      </c>
      <c r="M327" s="8">
        <v>2</v>
      </c>
      <c r="N327" s="8" t="s">
        <v>27</v>
      </c>
      <c r="O327" s="8" t="s">
        <v>18</v>
      </c>
      <c r="P327" s="8">
        <v>9000</v>
      </c>
      <c r="Q327" s="8">
        <v>2</v>
      </c>
      <c r="R327" s="8">
        <v>2</v>
      </c>
      <c r="S327" s="8">
        <v>2</v>
      </c>
      <c r="T327" s="8">
        <f>SUM(Form_Responses1[[#This Row],[ChoiceSet1]:[ChoiceSet3]])</f>
        <v>6</v>
      </c>
      <c r="U327" s="23">
        <v>2</v>
      </c>
      <c r="V327" s="23">
        <v>1</v>
      </c>
      <c r="W327" s="23">
        <v>3</v>
      </c>
      <c r="X327" s="23">
        <v>4</v>
      </c>
      <c r="Y327" s="5">
        <f>SUM(Form_Responses1[[#This Row],[WaktuTempuh]:[Keamanan]])</f>
        <v>10</v>
      </c>
      <c r="Z327" s="5">
        <v>1</v>
      </c>
      <c r="AA327" s="5">
        <v>1</v>
      </c>
      <c r="AB327" s="5">
        <v>3</v>
      </c>
      <c r="AC327" s="5">
        <v>3</v>
      </c>
      <c r="AD327" s="8">
        <f>SUM(Form_Responses1[[#This Row],[wtp1]:[wtp4]])</f>
        <v>8</v>
      </c>
      <c r="AE327" s="10" t="s">
        <v>350</v>
      </c>
      <c r="AF327" s="8" t="s">
        <v>72</v>
      </c>
    </row>
    <row r="328" spans="1:32" ht="13.2" x14ac:dyDescent="0.25">
      <c r="A328" s="4">
        <v>45805.350927187501</v>
      </c>
      <c r="B328" s="5">
        <v>0</v>
      </c>
      <c r="C328" s="5">
        <v>2</v>
      </c>
      <c r="D328" s="5">
        <v>1</v>
      </c>
      <c r="E328" s="5">
        <v>1</v>
      </c>
      <c r="F328" s="5">
        <v>4</v>
      </c>
      <c r="G328" s="5">
        <v>5</v>
      </c>
      <c r="H328" s="5" t="s">
        <v>14</v>
      </c>
      <c r="I328" s="5">
        <v>1</v>
      </c>
      <c r="J328" s="5" t="s">
        <v>26</v>
      </c>
      <c r="K328" s="5" t="s">
        <v>16</v>
      </c>
      <c r="L328" s="5" t="s">
        <v>84</v>
      </c>
      <c r="M328" s="5">
        <v>1</v>
      </c>
      <c r="N328" s="5" t="s">
        <v>31</v>
      </c>
      <c r="O328" s="5" t="s">
        <v>18</v>
      </c>
      <c r="P328" s="5">
        <v>6000</v>
      </c>
      <c r="Q328" s="5">
        <v>2</v>
      </c>
      <c r="R328" s="5">
        <v>1</v>
      </c>
      <c r="S328" s="5">
        <v>2</v>
      </c>
      <c r="T328" s="5">
        <f>SUM(Form_Responses1[[#This Row],[ChoiceSet1]:[ChoiceSet3]])</f>
        <v>5</v>
      </c>
      <c r="U328" s="22">
        <v>4</v>
      </c>
      <c r="V328" s="22">
        <v>1</v>
      </c>
      <c r="W328" s="22">
        <v>3</v>
      </c>
      <c r="X328" s="22">
        <v>2</v>
      </c>
      <c r="Y328" s="5">
        <f>SUM(Form_Responses1[[#This Row],[WaktuTempuh]:[Keamanan]])</f>
        <v>10</v>
      </c>
      <c r="Z328" s="5">
        <v>2</v>
      </c>
      <c r="AA328" s="5">
        <v>1</v>
      </c>
      <c r="AB328" s="5">
        <v>2</v>
      </c>
      <c r="AC328" s="5">
        <v>2</v>
      </c>
      <c r="AD328" s="8">
        <f>SUM(Form_Responses1[[#This Row],[wtp1]:[wtp4]])</f>
        <v>7</v>
      </c>
      <c r="AE328" s="11" t="s">
        <v>351</v>
      </c>
      <c r="AF328" s="5" t="s">
        <v>72</v>
      </c>
    </row>
    <row r="329" spans="1:32" ht="13.2" x14ac:dyDescent="0.25">
      <c r="A329" s="7">
        <v>45805.352031469913</v>
      </c>
      <c r="B329" s="8">
        <v>0</v>
      </c>
      <c r="C329" s="8">
        <v>2</v>
      </c>
      <c r="D329" s="8">
        <v>2</v>
      </c>
      <c r="E329" s="8">
        <v>1</v>
      </c>
      <c r="F329" s="8">
        <v>5</v>
      </c>
      <c r="G329" s="8">
        <v>5</v>
      </c>
      <c r="H329" s="8" t="s">
        <v>21</v>
      </c>
      <c r="I329" s="8">
        <v>2</v>
      </c>
      <c r="J329" s="8" t="s">
        <v>15</v>
      </c>
      <c r="K329" s="8" t="s">
        <v>16</v>
      </c>
      <c r="L329" s="8" t="s">
        <v>106</v>
      </c>
      <c r="M329" s="8">
        <v>1</v>
      </c>
      <c r="N329" s="8" t="s">
        <v>27</v>
      </c>
      <c r="O329" s="8" t="s">
        <v>20</v>
      </c>
      <c r="P329" s="8">
        <v>6000</v>
      </c>
      <c r="Q329" s="8">
        <v>1</v>
      </c>
      <c r="R329" s="8">
        <v>1</v>
      </c>
      <c r="S329" s="8">
        <v>1</v>
      </c>
      <c r="T329" s="8">
        <f>SUM(Form_Responses1[[#This Row],[ChoiceSet1]:[ChoiceSet3]])</f>
        <v>3</v>
      </c>
      <c r="U329" s="23">
        <v>4</v>
      </c>
      <c r="V329" s="23">
        <v>1</v>
      </c>
      <c r="W329" s="23">
        <v>2</v>
      </c>
      <c r="X329" s="23">
        <v>3</v>
      </c>
      <c r="Y329" s="5">
        <f>SUM(Form_Responses1[[#This Row],[WaktuTempuh]:[Keamanan]])</f>
        <v>10</v>
      </c>
      <c r="Z329" s="5">
        <v>3</v>
      </c>
      <c r="AA329" s="5">
        <v>1</v>
      </c>
      <c r="AB329" s="5">
        <v>1</v>
      </c>
      <c r="AC329" s="5">
        <v>2</v>
      </c>
      <c r="AD329" s="8">
        <f>SUM(Form_Responses1[[#This Row],[wtp1]:[wtp4]])</f>
        <v>7</v>
      </c>
      <c r="AE329" s="10" t="s">
        <v>352</v>
      </c>
      <c r="AF329" s="8" t="s">
        <v>72</v>
      </c>
    </row>
    <row r="330" spans="1:32" ht="13.2" x14ac:dyDescent="0.25">
      <c r="A330" s="4">
        <v>45805.363366527774</v>
      </c>
      <c r="B330" s="5">
        <v>0</v>
      </c>
      <c r="C330" s="5">
        <v>2</v>
      </c>
      <c r="D330" s="5">
        <v>1</v>
      </c>
      <c r="E330" s="5">
        <v>2</v>
      </c>
      <c r="F330" s="5">
        <v>4</v>
      </c>
      <c r="G330" s="5">
        <v>4</v>
      </c>
      <c r="H330" s="5" t="s">
        <v>14</v>
      </c>
      <c r="I330" s="5">
        <v>2</v>
      </c>
      <c r="J330" s="5" t="s">
        <v>22</v>
      </c>
      <c r="K330" s="5" t="s">
        <v>16</v>
      </c>
      <c r="L330" s="5" t="s">
        <v>84</v>
      </c>
      <c r="M330" s="5">
        <v>1</v>
      </c>
      <c r="N330" s="5" t="s">
        <v>27</v>
      </c>
      <c r="O330" s="5" t="s">
        <v>18</v>
      </c>
      <c r="P330" s="5">
        <v>6000</v>
      </c>
      <c r="Q330" s="5">
        <v>1</v>
      </c>
      <c r="R330" s="5">
        <v>1</v>
      </c>
      <c r="S330" s="5">
        <v>1</v>
      </c>
      <c r="T330" s="5">
        <f>SUM(Form_Responses1[[#This Row],[ChoiceSet1]:[ChoiceSet3]])</f>
        <v>3</v>
      </c>
      <c r="U330" s="22">
        <v>4</v>
      </c>
      <c r="V330" s="22">
        <v>3</v>
      </c>
      <c r="W330" s="22">
        <v>2</v>
      </c>
      <c r="X330" s="22">
        <v>1</v>
      </c>
      <c r="Y330" s="5">
        <f>SUM(Form_Responses1[[#This Row],[WaktuTempuh]:[Keamanan]])</f>
        <v>10</v>
      </c>
      <c r="Z330" s="5">
        <v>3</v>
      </c>
      <c r="AA330" s="5">
        <v>3</v>
      </c>
      <c r="AB330" s="5">
        <v>3</v>
      </c>
      <c r="AC330" s="5">
        <v>3</v>
      </c>
      <c r="AD330" s="8">
        <f>SUM(Form_Responses1[[#This Row],[wtp1]:[wtp4]])</f>
        <v>12</v>
      </c>
      <c r="AE330" s="11" t="s">
        <v>353</v>
      </c>
      <c r="AF330" s="5" t="s">
        <v>72</v>
      </c>
    </row>
    <row r="331" spans="1:32" ht="13.2" x14ac:dyDescent="0.25">
      <c r="A331" s="7">
        <v>45805.36385494213</v>
      </c>
      <c r="B331" s="8">
        <v>0</v>
      </c>
      <c r="C331" s="8">
        <v>3</v>
      </c>
      <c r="D331" s="8">
        <v>2</v>
      </c>
      <c r="E331" s="8">
        <v>1</v>
      </c>
      <c r="F331" s="8">
        <v>4</v>
      </c>
      <c r="G331" s="8">
        <v>5</v>
      </c>
      <c r="H331" s="8" t="s">
        <v>21</v>
      </c>
      <c r="I331" s="8">
        <v>2</v>
      </c>
      <c r="J331" s="8" t="s">
        <v>15</v>
      </c>
      <c r="K331" s="8" t="s">
        <v>23</v>
      </c>
      <c r="L331" s="8" t="s">
        <v>24</v>
      </c>
      <c r="M331" s="8">
        <v>1</v>
      </c>
      <c r="N331" s="8" t="s">
        <v>27</v>
      </c>
      <c r="O331" s="8" t="s">
        <v>20</v>
      </c>
      <c r="P331" s="8">
        <v>6000</v>
      </c>
      <c r="Q331" s="8">
        <v>2</v>
      </c>
      <c r="R331" s="8">
        <v>1</v>
      </c>
      <c r="S331" s="8">
        <v>2</v>
      </c>
      <c r="T331" s="8">
        <f>SUM(Form_Responses1[[#This Row],[ChoiceSet1]:[ChoiceSet3]])</f>
        <v>5</v>
      </c>
      <c r="U331" s="23">
        <v>1</v>
      </c>
      <c r="V331" s="23">
        <v>2</v>
      </c>
      <c r="W331" s="23">
        <v>3</v>
      </c>
      <c r="X331" s="23">
        <v>4</v>
      </c>
      <c r="Y331" s="5">
        <f>SUM(Form_Responses1[[#This Row],[WaktuTempuh]:[Keamanan]])</f>
        <v>10</v>
      </c>
      <c r="Z331" s="5">
        <v>1</v>
      </c>
      <c r="AA331" s="5">
        <v>1</v>
      </c>
      <c r="AB331" s="5">
        <v>1</v>
      </c>
      <c r="AC331" s="5">
        <v>1</v>
      </c>
      <c r="AD331" s="8">
        <f>SUM(Form_Responses1[[#This Row],[wtp1]:[wtp4]])</f>
        <v>4</v>
      </c>
      <c r="AE331" s="10" t="s">
        <v>354</v>
      </c>
      <c r="AF331" s="8" t="s">
        <v>72</v>
      </c>
    </row>
    <row r="332" spans="1:32" ht="13.2" x14ac:dyDescent="0.25">
      <c r="A332" s="4">
        <v>45805.364857002314</v>
      </c>
      <c r="B332" s="5">
        <v>0</v>
      </c>
      <c r="C332" s="5">
        <v>3</v>
      </c>
      <c r="D332" s="5">
        <v>2</v>
      </c>
      <c r="E332" s="5">
        <v>1</v>
      </c>
      <c r="F332" s="5">
        <v>4</v>
      </c>
      <c r="G332" s="5">
        <v>5</v>
      </c>
      <c r="H332" s="5" t="s">
        <v>21</v>
      </c>
      <c r="I332" s="5">
        <v>2</v>
      </c>
      <c r="J332" s="5" t="s">
        <v>22</v>
      </c>
      <c r="K332" s="5" t="s">
        <v>16</v>
      </c>
      <c r="L332" s="5" t="s">
        <v>78</v>
      </c>
      <c r="M332" s="5">
        <v>2</v>
      </c>
      <c r="N332" s="5" t="s">
        <v>27</v>
      </c>
      <c r="O332" s="5" t="s">
        <v>18</v>
      </c>
      <c r="P332" s="5">
        <v>6000</v>
      </c>
      <c r="Q332" s="5">
        <v>1</v>
      </c>
      <c r="R332" s="5">
        <v>2</v>
      </c>
      <c r="S332" s="5">
        <v>1</v>
      </c>
      <c r="T332" s="5">
        <f>SUM(Form_Responses1[[#This Row],[ChoiceSet1]:[ChoiceSet3]])</f>
        <v>4</v>
      </c>
      <c r="U332" s="22">
        <v>3</v>
      </c>
      <c r="V332" s="22">
        <v>4</v>
      </c>
      <c r="W332" s="22">
        <v>1</v>
      </c>
      <c r="X332" s="22">
        <v>2</v>
      </c>
      <c r="Y332" s="5">
        <f>SUM(Form_Responses1[[#This Row],[WaktuTempuh]:[Keamanan]])</f>
        <v>10</v>
      </c>
      <c r="Z332" s="5">
        <v>3</v>
      </c>
      <c r="AA332" s="5">
        <v>3</v>
      </c>
      <c r="AB332" s="5">
        <v>3</v>
      </c>
      <c r="AC332" s="5">
        <v>3</v>
      </c>
      <c r="AD332" s="8">
        <f>SUM(Form_Responses1[[#This Row],[wtp1]:[wtp4]])</f>
        <v>12</v>
      </c>
      <c r="AE332" s="11" t="s">
        <v>355</v>
      </c>
      <c r="AF332" s="5" t="s">
        <v>72</v>
      </c>
    </row>
    <row r="333" spans="1:32" ht="13.2" x14ac:dyDescent="0.25">
      <c r="A333" s="7">
        <v>45805.365536238431</v>
      </c>
      <c r="B333" s="8">
        <v>0</v>
      </c>
      <c r="C333" s="8">
        <v>3</v>
      </c>
      <c r="D333" s="8">
        <v>1</v>
      </c>
      <c r="E333" s="8">
        <v>1</v>
      </c>
      <c r="F333" s="8">
        <v>5</v>
      </c>
      <c r="G333" s="8">
        <v>5</v>
      </c>
      <c r="H333" s="8" t="s">
        <v>21</v>
      </c>
      <c r="I333" s="8">
        <v>2</v>
      </c>
      <c r="J333" s="8" t="s">
        <v>25</v>
      </c>
      <c r="K333" s="8" t="s">
        <v>16</v>
      </c>
      <c r="L333" s="8" t="s">
        <v>24</v>
      </c>
      <c r="M333" s="8">
        <v>1</v>
      </c>
      <c r="N333" s="8" t="s">
        <v>31</v>
      </c>
      <c r="O333" s="8" t="s">
        <v>20</v>
      </c>
      <c r="P333" s="8">
        <v>6000</v>
      </c>
      <c r="Q333" s="8">
        <v>1</v>
      </c>
      <c r="R333" s="8">
        <v>1</v>
      </c>
      <c r="S333" s="8">
        <v>1</v>
      </c>
      <c r="T333" s="8">
        <f>SUM(Form_Responses1[[#This Row],[ChoiceSet1]:[ChoiceSet3]])</f>
        <v>3</v>
      </c>
      <c r="U333" s="23">
        <v>1</v>
      </c>
      <c r="V333" s="23">
        <v>2</v>
      </c>
      <c r="W333" s="23">
        <v>3</v>
      </c>
      <c r="X333" s="23">
        <v>4</v>
      </c>
      <c r="Y333" s="5">
        <f>SUM(Form_Responses1[[#This Row],[WaktuTempuh]:[Keamanan]])</f>
        <v>10</v>
      </c>
      <c r="Z333" s="5">
        <v>1</v>
      </c>
      <c r="AA333" s="5">
        <v>1</v>
      </c>
      <c r="AB333" s="5">
        <v>1</v>
      </c>
      <c r="AC333" s="5">
        <v>1</v>
      </c>
      <c r="AD333" s="8">
        <f>SUM(Form_Responses1[[#This Row],[wtp1]:[wtp4]])</f>
        <v>4</v>
      </c>
      <c r="AE333" s="10" t="s">
        <v>356</v>
      </c>
      <c r="AF333" s="8" t="s">
        <v>72</v>
      </c>
    </row>
    <row r="334" spans="1:32" ht="13.2" x14ac:dyDescent="0.25">
      <c r="A334" s="4">
        <v>45805.366225069447</v>
      </c>
      <c r="B334" s="5">
        <v>0</v>
      </c>
      <c r="C334" s="5">
        <v>1</v>
      </c>
      <c r="D334" s="5">
        <v>2</v>
      </c>
      <c r="E334" s="5">
        <v>2</v>
      </c>
      <c r="F334" s="5">
        <v>2</v>
      </c>
      <c r="G334" s="5">
        <v>2</v>
      </c>
      <c r="H334" s="5" t="s">
        <v>14</v>
      </c>
      <c r="I334" s="5">
        <v>1</v>
      </c>
      <c r="J334" s="5" t="s">
        <v>22</v>
      </c>
      <c r="K334" s="5" t="s">
        <v>16</v>
      </c>
      <c r="L334" s="5" t="s">
        <v>106</v>
      </c>
      <c r="M334" s="5">
        <v>2</v>
      </c>
      <c r="N334" s="5" t="s">
        <v>90</v>
      </c>
      <c r="O334" s="5" t="s">
        <v>18</v>
      </c>
      <c r="P334" s="5">
        <v>6000</v>
      </c>
      <c r="Q334" s="5">
        <v>1</v>
      </c>
      <c r="R334" s="5">
        <v>2</v>
      </c>
      <c r="S334" s="5">
        <v>1</v>
      </c>
      <c r="T334" s="5">
        <f>SUM(Form_Responses1[[#This Row],[ChoiceSet1]:[ChoiceSet3]])</f>
        <v>4</v>
      </c>
      <c r="U334" s="22">
        <v>4</v>
      </c>
      <c r="V334" s="22">
        <v>2</v>
      </c>
      <c r="W334" s="22">
        <v>3</v>
      </c>
      <c r="X334" s="22">
        <v>1</v>
      </c>
      <c r="Y334" s="5">
        <f>SUM(Form_Responses1[[#This Row],[WaktuTempuh]:[Keamanan]])</f>
        <v>10</v>
      </c>
      <c r="Z334" s="5">
        <v>3</v>
      </c>
      <c r="AA334" s="5">
        <v>2</v>
      </c>
      <c r="AB334" s="5">
        <v>2</v>
      </c>
      <c r="AC334" s="5">
        <v>2</v>
      </c>
      <c r="AD334" s="8">
        <f>SUM(Form_Responses1[[#This Row],[wtp1]:[wtp4]])</f>
        <v>9</v>
      </c>
      <c r="AE334" s="11" t="s">
        <v>357</v>
      </c>
      <c r="AF334" s="5" t="s">
        <v>72</v>
      </c>
    </row>
    <row r="335" spans="1:32" ht="13.2" x14ac:dyDescent="0.25">
      <c r="A335" s="7">
        <v>45805.36677630787</v>
      </c>
      <c r="B335" s="8">
        <v>0</v>
      </c>
      <c r="C335" s="8">
        <v>3</v>
      </c>
      <c r="D335" s="8">
        <v>2</v>
      </c>
      <c r="E335" s="8">
        <v>1</v>
      </c>
      <c r="F335" s="8">
        <v>5</v>
      </c>
      <c r="G335" s="8">
        <v>2</v>
      </c>
      <c r="H335" s="8" t="s">
        <v>21</v>
      </c>
      <c r="I335" s="8">
        <v>2</v>
      </c>
      <c r="J335" s="8" t="s">
        <v>22</v>
      </c>
      <c r="K335" s="8" t="s">
        <v>16</v>
      </c>
      <c r="L335" s="8" t="s">
        <v>24</v>
      </c>
      <c r="M335" s="8">
        <v>2</v>
      </c>
      <c r="N335" s="8" t="s">
        <v>27</v>
      </c>
      <c r="O335" s="8" t="s">
        <v>20</v>
      </c>
      <c r="P335" s="8">
        <v>6000</v>
      </c>
      <c r="Q335" s="8">
        <v>2</v>
      </c>
      <c r="R335" s="8">
        <v>2</v>
      </c>
      <c r="S335" s="8">
        <v>2</v>
      </c>
      <c r="T335" s="8">
        <f>SUM(Form_Responses1[[#This Row],[ChoiceSet1]:[ChoiceSet3]])</f>
        <v>6</v>
      </c>
      <c r="U335" s="23">
        <v>1</v>
      </c>
      <c r="V335" s="23">
        <v>2</v>
      </c>
      <c r="W335" s="23">
        <v>3</v>
      </c>
      <c r="X335" s="23">
        <v>4</v>
      </c>
      <c r="Y335" s="5">
        <f>SUM(Form_Responses1[[#This Row],[WaktuTempuh]:[Keamanan]])</f>
        <v>10</v>
      </c>
      <c r="Z335" s="5">
        <v>3</v>
      </c>
      <c r="AA335" s="5">
        <v>2</v>
      </c>
      <c r="AB335" s="5">
        <v>2</v>
      </c>
      <c r="AC335" s="5">
        <v>2</v>
      </c>
      <c r="AD335" s="8">
        <f>SUM(Form_Responses1[[#This Row],[wtp1]:[wtp4]])</f>
        <v>9</v>
      </c>
      <c r="AE335" s="10" t="s">
        <v>358</v>
      </c>
      <c r="AF335" s="8" t="s">
        <v>72</v>
      </c>
    </row>
    <row r="336" spans="1:32" ht="13.2" x14ac:dyDescent="0.25">
      <c r="A336" s="4">
        <v>45805.367281203704</v>
      </c>
      <c r="B336" s="5">
        <v>0</v>
      </c>
      <c r="C336" s="5">
        <v>2</v>
      </c>
      <c r="D336" s="5">
        <v>1</v>
      </c>
      <c r="E336" s="5">
        <v>2</v>
      </c>
      <c r="F336" s="5">
        <v>4</v>
      </c>
      <c r="G336" s="5">
        <v>4</v>
      </c>
      <c r="H336" s="5" t="s">
        <v>14</v>
      </c>
      <c r="I336" s="5">
        <v>1</v>
      </c>
      <c r="J336" s="5" t="s">
        <v>26</v>
      </c>
      <c r="K336" s="5" t="s">
        <v>16</v>
      </c>
      <c r="L336" s="8" t="s">
        <v>70</v>
      </c>
      <c r="M336" s="5">
        <v>2</v>
      </c>
      <c r="N336" s="5" t="s">
        <v>90</v>
      </c>
      <c r="O336" s="5" t="s">
        <v>20</v>
      </c>
      <c r="P336" s="5">
        <v>5000</v>
      </c>
      <c r="Q336" s="5">
        <v>2</v>
      </c>
      <c r="R336" s="5">
        <v>1</v>
      </c>
      <c r="S336" s="5">
        <v>1</v>
      </c>
      <c r="T336" s="5">
        <f>SUM(Form_Responses1[[#This Row],[ChoiceSet1]:[ChoiceSet3]])</f>
        <v>4</v>
      </c>
      <c r="U336" s="22">
        <v>1</v>
      </c>
      <c r="V336" s="22">
        <v>3</v>
      </c>
      <c r="W336" s="22">
        <v>2</v>
      </c>
      <c r="X336" s="22">
        <v>4</v>
      </c>
      <c r="Y336" s="5">
        <f>SUM(Form_Responses1[[#This Row],[WaktuTempuh]:[Keamanan]])</f>
        <v>10</v>
      </c>
      <c r="Z336" s="5">
        <v>2</v>
      </c>
      <c r="AA336" s="5">
        <v>2</v>
      </c>
      <c r="AB336" s="5">
        <v>2</v>
      </c>
      <c r="AC336" s="5">
        <v>2</v>
      </c>
      <c r="AD336" s="8">
        <f>SUM(Form_Responses1[[#This Row],[wtp1]:[wtp4]])</f>
        <v>8</v>
      </c>
      <c r="AE336" s="11" t="s">
        <v>359</v>
      </c>
      <c r="AF336" s="5" t="s">
        <v>72</v>
      </c>
    </row>
    <row r="337" spans="1:32" ht="13.2" x14ac:dyDescent="0.25">
      <c r="A337" s="7">
        <v>45805.36837974537</v>
      </c>
      <c r="B337" s="8">
        <v>0</v>
      </c>
      <c r="C337" s="8">
        <v>2</v>
      </c>
      <c r="D337" s="8">
        <v>2</v>
      </c>
      <c r="E337" s="8">
        <v>2</v>
      </c>
      <c r="F337" s="8">
        <v>4</v>
      </c>
      <c r="G337" s="8">
        <v>5</v>
      </c>
      <c r="H337" s="8" t="s">
        <v>14</v>
      </c>
      <c r="I337" s="8">
        <v>2</v>
      </c>
      <c r="J337" s="8" t="s">
        <v>26</v>
      </c>
      <c r="K337" s="8" t="s">
        <v>16</v>
      </c>
      <c r="L337" s="8" t="s">
        <v>70</v>
      </c>
      <c r="M337" s="8">
        <v>1</v>
      </c>
      <c r="N337" s="8" t="s">
        <v>90</v>
      </c>
      <c r="O337" s="8" t="s">
        <v>20</v>
      </c>
      <c r="P337" s="8">
        <v>5000</v>
      </c>
      <c r="Q337" s="8">
        <v>1</v>
      </c>
      <c r="R337" s="8">
        <v>2</v>
      </c>
      <c r="S337" s="8">
        <v>1</v>
      </c>
      <c r="T337" s="8">
        <f>SUM(Form_Responses1[[#This Row],[ChoiceSet1]:[ChoiceSet3]])</f>
        <v>4</v>
      </c>
      <c r="U337" s="23">
        <v>1</v>
      </c>
      <c r="V337" s="23">
        <v>3</v>
      </c>
      <c r="W337" s="23">
        <v>2</v>
      </c>
      <c r="X337" s="23">
        <v>4</v>
      </c>
      <c r="Y337" s="5">
        <f>SUM(Form_Responses1[[#This Row],[WaktuTempuh]:[Keamanan]])</f>
        <v>10</v>
      </c>
      <c r="Z337" s="5">
        <v>2</v>
      </c>
      <c r="AA337" s="5">
        <v>2</v>
      </c>
      <c r="AB337" s="5">
        <v>2</v>
      </c>
      <c r="AC337" s="5">
        <v>2</v>
      </c>
      <c r="AD337" s="8">
        <f>SUM(Form_Responses1[[#This Row],[wtp1]:[wtp4]])</f>
        <v>8</v>
      </c>
      <c r="AE337" s="10" t="s">
        <v>360</v>
      </c>
      <c r="AF337" s="8" t="s">
        <v>72</v>
      </c>
    </row>
    <row r="338" spans="1:32" ht="13.2" x14ac:dyDescent="0.25">
      <c r="A338" s="4">
        <v>45805.368519189811</v>
      </c>
      <c r="B338" s="5">
        <v>0</v>
      </c>
      <c r="C338" s="5">
        <v>3</v>
      </c>
      <c r="D338" s="5">
        <v>1</v>
      </c>
      <c r="E338" s="5">
        <v>1</v>
      </c>
      <c r="F338" s="5">
        <v>5</v>
      </c>
      <c r="G338" s="5">
        <v>3</v>
      </c>
      <c r="H338" s="5" t="s">
        <v>21</v>
      </c>
      <c r="I338" s="5">
        <v>2</v>
      </c>
      <c r="J338" s="5" t="s">
        <v>22</v>
      </c>
      <c r="K338" s="5" t="s">
        <v>16</v>
      </c>
      <c r="L338" s="5" t="s">
        <v>74</v>
      </c>
      <c r="M338" s="5">
        <v>2</v>
      </c>
      <c r="N338" s="5" t="s">
        <v>90</v>
      </c>
      <c r="O338" s="5" t="s">
        <v>20</v>
      </c>
      <c r="P338" s="5">
        <v>5000</v>
      </c>
      <c r="Q338" s="5">
        <v>1</v>
      </c>
      <c r="R338" s="5">
        <v>2</v>
      </c>
      <c r="S338" s="5">
        <v>2</v>
      </c>
      <c r="T338" s="5">
        <f>SUM(Form_Responses1[[#This Row],[ChoiceSet1]:[ChoiceSet3]])</f>
        <v>5</v>
      </c>
      <c r="U338" s="22">
        <v>2</v>
      </c>
      <c r="V338" s="22">
        <v>1</v>
      </c>
      <c r="W338" s="22">
        <v>3</v>
      </c>
      <c r="X338" s="22">
        <v>4</v>
      </c>
      <c r="Y338" s="5">
        <f>SUM(Form_Responses1[[#This Row],[WaktuTempuh]:[Keamanan]])</f>
        <v>10</v>
      </c>
      <c r="Z338" s="5">
        <v>3</v>
      </c>
      <c r="AA338" s="5">
        <v>3</v>
      </c>
      <c r="AB338" s="5">
        <v>3</v>
      </c>
      <c r="AC338" s="5">
        <v>3</v>
      </c>
      <c r="AD338" s="8">
        <f>SUM(Form_Responses1[[#This Row],[wtp1]:[wtp4]])</f>
        <v>12</v>
      </c>
      <c r="AE338" s="11" t="s">
        <v>361</v>
      </c>
      <c r="AF338" s="5" t="s">
        <v>72</v>
      </c>
    </row>
    <row r="339" spans="1:32" ht="13.2" x14ac:dyDescent="0.25">
      <c r="A339" s="7">
        <v>45805.369342280093</v>
      </c>
      <c r="B339" s="8">
        <v>0</v>
      </c>
      <c r="C339" s="8">
        <v>2</v>
      </c>
      <c r="D339" s="8">
        <v>2</v>
      </c>
      <c r="E339" s="8">
        <v>2</v>
      </c>
      <c r="F339" s="8">
        <v>4</v>
      </c>
      <c r="G339" s="8">
        <v>4</v>
      </c>
      <c r="H339" s="8" t="s">
        <v>14</v>
      </c>
      <c r="I339" s="8">
        <v>2</v>
      </c>
      <c r="J339" s="8" t="s">
        <v>15</v>
      </c>
      <c r="K339" s="8" t="s">
        <v>16</v>
      </c>
      <c r="L339" s="8" t="s">
        <v>70</v>
      </c>
      <c r="M339" s="8">
        <v>2</v>
      </c>
      <c r="N339" s="8" t="s">
        <v>17</v>
      </c>
      <c r="O339" s="8" t="s">
        <v>20</v>
      </c>
      <c r="P339" s="8">
        <v>5000</v>
      </c>
      <c r="Q339" s="8">
        <v>2</v>
      </c>
      <c r="R339" s="8">
        <v>2</v>
      </c>
      <c r="S339" s="8">
        <v>2</v>
      </c>
      <c r="T339" s="8">
        <f>SUM(Form_Responses1[[#This Row],[ChoiceSet1]:[ChoiceSet3]])</f>
        <v>6</v>
      </c>
      <c r="U339" s="23">
        <v>2</v>
      </c>
      <c r="V339" s="23">
        <v>1</v>
      </c>
      <c r="W339" s="23">
        <v>4</v>
      </c>
      <c r="X339" s="23">
        <v>3</v>
      </c>
      <c r="Y339" s="5">
        <f>SUM(Form_Responses1[[#This Row],[WaktuTempuh]:[Keamanan]])</f>
        <v>10</v>
      </c>
      <c r="Z339" s="5">
        <v>1</v>
      </c>
      <c r="AA339" s="5">
        <v>1</v>
      </c>
      <c r="AB339" s="5">
        <v>1</v>
      </c>
      <c r="AC339" s="5">
        <v>1</v>
      </c>
      <c r="AD339" s="8">
        <f>SUM(Form_Responses1[[#This Row],[wtp1]:[wtp4]])</f>
        <v>4</v>
      </c>
      <c r="AE339" s="10" t="s">
        <v>362</v>
      </c>
      <c r="AF339" s="8" t="s">
        <v>72</v>
      </c>
    </row>
    <row r="340" spans="1:32" ht="13.2" x14ac:dyDescent="0.25">
      <c r="A340" s="4">
        <v>45805.370249675922</v>
      </c>
      <c r="B340" s="5">
        <v>0</v>
      </c>
      <c r="C340" s="5">
        <v>2</v>
      </c>
      <c r="D340" s="5">
        <v>2</v>
      </c>
      <c r="E340" s="5">
        <v>1</v>
      </c>
      <c r="F340" s="5">
        <v>6</v>
      </c>
      <c r="G340" s="5">
        <v>5</v>
      </c>
      <c r="H340" s="5" t="s">
        <v>21</v>
      </c>
      <c r="I340" s="5">
        <v>2</v>
      </c>
      <c r="J340" s="5" t="s">
        <v>25</v>
      </c>
      <c r="K340" s="5" t="s">
        <v>16</v>
      </c>
      <c r="L340" s="8" t="s">
        <v>70</v>
      </c>
      <c r="M340" s="5">
        <v>2</v>
      </c>
      <c r="N340" s="5" t="s">
        <v>17</v>
      </c>
      <c r="O340" s="5" t="s">
        <v>20</v>
      </c>
      <c r="P340" s="5">
        <v>6000</v>
      </c>
      <c r="Q340" s="5">
        <v>1</v>
      </c>
      <c r="R340" s="5">
        <v>1</v>
      </c>
      <c r="S340" s="5">
        <v>1</v>
      </c>
      <c r="T340" s="5">
        <f>SUM(Form_Responses1[[#This Row],[ChoiceSet1]:[ChoiceSet3]])</f>
        <v>3</v>
      </c>
      <c r="U340" s="22">
        <v>1</v>
      </c>
      <c r="V340" s="22">
        <v>2</v>
      </c>
      <c r="W340" s="22">
        <v>3</v>
      </c>
      <c r="X340" s="22">
        <v>4</v>
      </c>
      <c r="Y340" s="5">
        <f>SUM(Form_Responses1[[#This Row],[WaktuTempuh]:[Keamanan]])</f>
        <v>10</v>
      </c>
      <c r="Z340" s="5">
        <v>1</v>
      </c>
      <c r="AA340" s="5">
        <v>2</v>
      </c>
      <c r="AB340" s="5">
        <v>2</v>
      </c>
      <c r="AC340" s="5">
        <v>2</v>
      </c>
      <c r="AD340" s="8">
        <f>SUM(Form_Responses1[[#This Row],[wtp1]:[wtp4]])</f>
        <v>7</v>
      </c>
      <c r="AE340" s="11" t="s">
        <v>363</v>
      </c>
      <c r="AF340" s="5" t="s">
        <v>72</v>
      </c>
    </row>
    <row r="341" spans="1:32" ht="13.2" x14ac:dyDescent="0.25">
      <c r="A341" s="7">
        <v>45805.37113274305</v>
      </c>
      <c r="B341" s="8">
        <v>0</v>
      </c>
      <c r="C341" s="8">
        <v>2</v>
      </c>
      <c r="D341" s="8">
        <v>1</v>
      </c>
      <c r="E341" s="8">
        <v>1</v>
      </c>
      <c r="F341" s="8">
        <v>4</v>
      </c>
      <c r="G341" s="8">
        <v>5</v>
      </c>
      <c r="H341" s="8" t="s">
        <v>21</v>
      </c>
      <c r="I341" s="8">
        <v>2</v>
      </c>
      <c r="J341" s="8" t="s">
        <v>25</v>
      </c>
      <c r="K341" s="8" t="s">
        <v>16</v>
      </c>
      <c r="L341" s="8" t="s">
        <v>70</v>
      </c>
      <c r="M341" s="8">
        <v>2</v>
      </c>
      <c r="N341" s="8" t="s">
        <v>17</v>
      </c>
      <c r="O341" s="8" t="s">
        <v>20</v>
      </c>
      <c r="P341" s="8">
        <v>5000</v>
      </c>
      <c r="Q341" s="8">
        <v>1</v>
      </c>
      <c r="R341" s="8">
        <v>1</v>
      </c>
      <c r="S341" s="8">
        <v>2</v>
      </c>
      <c r="T341" s="8">
        <f>SUM(Form_Responses1[[#This Row],[ChoiceSet1]:[ChoiceSet3]])</f>
        <v>4</v>
      </c>
      <c r="U341" s="23">
        <v>3</v>
      </c>
      <c r="V341" s="23">
        <v>2</v>
      </c>
      <c r="W341" s="23">
        <v>1</v>
      </c>
      <c r="X341" s="23">
        <v>4</v>
      </c>
      <c r="Y341" s="5">
        <f>SUM(Form_Responses1[[#This Row],[WaktuTempuh]:[Keamanan]])</f>
        <v>10</v>
      </c>
      <c r="Z341" s="5">
        <v>1</v>
      </c>
      <c r="AA341" s="5">
        <v>3</v>
      </c>
      <c r="AB341" s="5">
        <v>2</v>
      </c>
      <c r="AC341" s="5">
        <v>2</v>
      </c>
      <c r="AD341" s="8">
        <f>SUM(Form_Responses1[[#This Row],[wtp1]:[wtp4]])</f>
        <v>8</v>
      </c>
      <c r="AE341" s="10" t="s">
        <v>364</v>
      </c>
      <c r="AF341" s="8" t="s">
        <v>72</v>
      </c>
    </row>
    <row r="342" spans="1:32" ht="13.2" x14ac:dyDescent="0.25">
      <c r="A342" s="4">
        <v>45805.372063819443</v>
      </c>
      <c r="B342" s="5">
        <v>0</v>
      </c>
      <c r="C342" s="5">
        <v>2</v>
      </c>
      <c r="D342" s="5">
        <v>2</v>
      </c>
      <c r="E342" s="5">
        <v>1</v>
      </c>
      <c r="F342" s="5">
        <v>4</v>
      </c>
      <c r="G342" s="5">
        <v>5</v>
      </c>
      <c r="H342" s="5" t="s">
        <v>21</v>
      </c>
      <c r="I342" s="5">
        <v>2</v>
      </c>
      <c r="J342" s="5" t="s">
        <v>25</v>
      </c>
      <c r="K342" s="5" t="s">
        <v>16</v>
      </c>
      <c r="L342" s="8" t="s">
        <v>70</v>
      </c>
      <c r="M342" s="5">
        <v>2</v>
      </c>
      <c r="N342" s="5" t="s">
        <v>90</v>
      </c>
      <c r="O342" s="5" t="s">
        <v>20</v>
      </c>
      <c r="P342" s="5">
        <v>6000</v>
      </c>
      <c r="Q342" s="5">
        <v>1</v>
      </c>
      <c r="R342" s="5">
        <v>2</v>
      </c>
      <c r="S342" s="5">
        <v>1</v>
      </c>
      <c r="T342" s="5">
        <f>SUM(Form_Responses1[[#This Row],[ChoiceSet1]:[ChoiceSet3]])</f>
        <v>4</v>
      </c>
      <c r="U342" s="22">
        <v>1</v>
      </c>
      <c r="V342" s="22">
        <v>4</v>
      </c>
      <c r="W342" s="22">
        <v>2</v>
      </c>
      <c r="X342" s="22">
        <v>3</v>
      </c>
      <c r="Y342" s="5">
        <f>SUM(Form_Responses1[[#This Row],[WaktuTempuh]:[Keamanan]])</f>
        <v>10</v>
      </c>
      <c r="Z342" s="5">
        <v>1</v>
      </c>
      <c r="AA342" s="5">
        <v>3</v>
      </c>
      <c r="AB342" s="5">
        <v>3</v>
      </c>
      <c r="AC342" s="5">
        <v>3</v>
      </c>
      <c r="AD342" s="8">
        <f>SUM(Form_Responses1[[#This Row],[wtp1]:[wtp4]])</f>
        <v>10</v>
      </c>
      <c r="AE342" s="11" t="s">
        <v>365</v>
      </c>
      <c r="AF342" s="5" t="s">
        <v>72</v>
      </c>
    </row>
    <row r="343" spans="1:32" ht="13.2" x14ac:dyDescent="0.25">
      <c r="A343" s="7">
        <v>45805.372963692134</v>
      </c>
      <c r="B343" s="8">
        <v>0</v>
      </c>
      <c r="C343" s="8">
        <v>2</v>
      </c>
      <c r="D343" s="8">
        <v>1</v>
      </c>
      <c r="E343" s="8">
        <v>1</v>
      </c>
      <c r="F343" s="8">
        <v>4</v>
      </c>
      <c r="G343" s="8">
        <v>5</v>
      </c>
      <c r="H343" s="8" t="s">
        <v>21</v>
      </c>
      <c r="I343" s="8">
        <v>2</v>
      </c>
      <c r="J343" s="8" t="s">
        <v>25</v>
      </c>
      <c r="K343" s="8" t="s">
        <v>16</v>
      </c>
      <c r="L343" s="8" t="s">
        <v>70</v>
      </c>
      <c r="M343" s="8">
        <v>2</v>
      </c>
      <c r="N343" s="8" t="s">
        <v>90</v>
      </c>
      <c r="O343" s="8" t="s">
        <v>20</v>
      </c>
      <c r="P343" s="8">
        <v>5000</v>
      </c>
      <c r="Q343" s="8">
        <v>2</v>
      </c>
      <c r="R343" s="8">
        <v>1</v>
      </c>
      <c r="S343" s="8">
        <v>1</v>
      </c>
      <c r="T343" s="8">
        <f>SUM(Form_Responses1[[#This Row],[ChoiceSet1]:[ChoiceSet3]])</f>
        <v>4</v>
      </c>
      <c r="U343" s="23">
        <v>1</v>
      </c>
      <c r="V343" s="23">
        <v>2</v>
      </c>
      <c r="W343" s="23">
        <v>3</v>
      </c>
      <c r="X343" s="23">
        <v>4</v>
      </c>
      <c r="Y343" s="5">
        <f>SUM(Form_Responses1[[#This Row],[WaktuTempuh]:[Keamanan]])</f>
        <v>10</v>
      </c>
      <c r="Z343" s="5">
        <v>1</v>
      </c>
      <c r="AA343" s="5">
        <v>2</v>
      </c>
      <c r="AB343" s="5">
        <v>2</v>
      </c>
      <c r="AC343" s="5">
        <v>2</v>
      </c>
      <c r="AD343" s="8">
        <f>SUM(Form_Responses1[[#This Row],[wtp1]:[wtp4]])</f>
        <v>7</v>
      </c>
      <c r="AE343" s="10" t="s">
        <v>366</v>
      </c>
      <c r="AF343" s="8" t="s">
        <v>72</v>
      </c>
    </row>
    <row r="344" spans="1:32" ht="13.2" x14ac:dyDescent="0.25">
      <c r="A344" s="4">
        <v>45805.378205960646</v>
      </c>
      <c r="B344" s="5">
        <v>0</v>
      </c>
      <c r="C344" s="5">
        <v>2</v>
      </c>
      <c r="D344" s="5">
        <v>2</v>
      </c>
      <c r="E344" s="5">
        <v>1</v>
      </c>
      <c r="F344" s="5">
        <v>3</v>
      </c>
      <c r="G344" s="5">
        <v>4</v>
      </c>
      <c r="H344" s="5" t="s">
        <v>21</v>
      </c>
      <c r="I344" s="5">
        <v>2</v>
      </c>
      <c r="J344" s="5" t="s">
        <v>48</v>
      </c>
      <c r="K344" s="5" t="s">
        <v>23</v>
      </c>
      <c r="L344" s="5" t="s">
        <v>78</v>
      </c>
      <c r="M344" s="5">
        <v>1</v>
      </c>
      <c r="N344" s="5" t="s">
        <v>17</v>
      </c>
      <c r="O344" s="5" t="s">
        <v>20</v>
      </c>
      <c r="P344" s="5">
        <v>5000</v>
      </c>
      <c r="Q344" s="5">
        <v>2</v>
      </c>
      <c r="R344" s="5">
        <v>1</v>
      </c>
      <c r="S344" s="5">
        <v>1</v>
      </c>
      <c r="T344" s="5">
        <f>SUM(Form_Responses1[[#This Row],[ChoiceSet1]:[ChoiceSet3]])</f>
        <v>4</v>
      </c>
      <c r="U344" s="22">
        <v>2</v>
      </c>
      <c r="V344" s="22">
        <v>3</v>
      </c>
      <c r="W344" s="22">
        <v>4</v>
      </c>
      <c r="X344" s="22">
        <v>1</v>
      </c>
      <c r="Y344" s="5">
        <f>SUM(Form_Responses1[[#This Row],[WaktuTempuh]:[Keamanan]])</f>
        <v>10</v>
      </c>
      <c r="Z344" s="5">
        <v>4</v>
      </c>
      <c r="AA344" s="5">
        <v>4</v>
      </c>
      <c r="AB344" s="5">
        <v>4</v>
      </c>
      <c r="AC344" s="5">
        <v>4</v>
      </c>
      <c r="AD344" s="8">
        <f>SUM(Form_Responses1[[#This Row],[wtp1]:[wtp4]])</f>
        <v>16</v>
      </c>
      <c r="AE344" s="11" t="s">
        <v>367</v>
      </c>
      <c r="AF344" s="5" t="s">
        <v>72</v>
      </c>
    </row>
    <row r="345" spans="1:32" ht="13.2" x14ac:dyDescent="0.25">
      <c r="A345" s="7">
        <v>45805.378592708337</v>
      </c>
      <c r="B345" s="8">
        <v>0</v>
      </c>
      <c r="C345" s="8">
        <v>2</v>
      </c>
      <c r="D345" s="8">
        <v>1</v>
      </c>
      <c r="E345" s="8">
        <v>1</v>
      </c>
      <c r="F345" s="8">
        <v>4</v>
      </c>
      <c r="G345" s="8">
        <v>5</v>
      </c>
      <c r="H345" s="8" t="s">
        <v>14</v>
      </c>
      <c r="I345" s="8">
        <v>1</v>
      </c>
      <c r="J345" s="8" t="s">
        <v>22</v>
      </c>
      <c r="K345" s="8" t="s">
        <v>16</v>
      </c>
      <c r="L345" s="8" t="s">
        <v>24</v>
      </c>
      <c r="M345" s="8">
        <v>1</v>
      </c>
      <c r="N345" s="8" t="s">
        <v>27</v>
      </c>
      <c r="O345" s="8" t="s">
        <v>18</v>
      </c>
      <c r="P345" s="8">
        <v>6000</v>
      </c>
      <c r="Q345" s="8">
        <v>2</v>
      </c>
      <c r="R345" s="8">
        <v>2</v>
      </c>
      <c r="S345" s="8">
        <v>2</v>
      </c>
      <c r="T345" s="8">
        <f>SUM(Form_Responses1[[#This Row],[ChoiceSet1]:[ChoiceSet3]])</f>
        <v>6</v>
      </c>
      <c r="U345" s="23">
        <v>2</v>
      </c>
      <c r="V345" s="23">
        <v>1</v>
      </c>
      <c r="W345" s="23">
        <v>4</v>
      </c>
      <c r="X345" s="23">
        <v>3</v>
      </c>
      <c r="Y345" s="5">
        <f>SUM(Form_Responses1[[#This Row],[WaktuTempuh]:[Keamanan]])</f>
        <v>10</v>
      </c>
      <c r="Z345" s="5">
        <v>4</v>
      </c>
      <c r="AA345" s="5">
        <v>2</v>
      </c>
      <c r="AB345" s="5">
        <v>4</v>
      </c>
      <c r="AC345" s="5">
        <v>3</v>
      </c>
      <c r="AD345" s="8">
        <f>SUM(Form_Responses1[[#This Row],[wtp1]:[wtp4]])</f>
        <v>13</v>
      </c>
      <c r="AE345" s="10" t="s">
        <v>368</v>
      </c>
      <c r="AF345" s="8" t="s">
        <v>72</v>
      </c>
    </row>
    <row r="346" spans="1:32" ht="13.2" x14ac:dyDescent="0.25">
      <c r="A346" s="4">
        <v>45805.380005127314</v>
      </c>
      <c r="B346" s="5">
        <v>0</v>
      </c>
      <c r="C346" s="5">
        <v>2</v>
      </c>
      <c r="D346" s="5">
        <v>1</v>
      </c>
      <c r="E346" s="5">
        <v>2</v>
      </c>
      <c r="F346" s="5">
        <v>4</v>
      </c>
      <c r="G346" s="5">
        <v>5</v>
      </c>
      <c r="H346" s="5" t="s">
        <v>21</v>
      </c>
      <c r="I346" s="5">
        <v>1</v>
      </c>
      <c r="J346" s="5" t="s">
        <v>15</v>
      </c>
      <c r="K346" s="5" t="s">
        <v>16</v>
      </c>
      <c r="L346" s="5" t="s">
        <v>84</v>
      </c>
      <c r="M346" s="5">
        <v>1</v>
      </c>
      <c r="N346" s="5" t="s">
        <v>31</v>
      </c>
      <c r="O346" s="5" t="s">
        <v>18</v>
      </c>
      <c r="P346" s="5">
        <v>9000</v>
      </c>
      <c r="Q346" s="5">
        <v>1</v>
      </c>
      <c r="R346" s="5">
        <v>1</v>
      </c>
      <c r="S346" s="5">
        <v>1</v>
      </c>
      <c r="T346" s="5">
        <f>SUM(Form_Responses1[[#This Row],[ChoiceSet1]:[ChoiceSet3]])</f>
        <v>3</v>
      </c>
      <c r="U346" s="22">
        <v>4</v>
      </c>
      <c r="V346" s="22">
        <v>1</v>
      </c>
      <c r="W346" s="22">
        <v>3</v>
      </c>
      <c r="X346" s="22">
        <v>2</v>
      </c>
      <c r="Y346" s="5">
        <f>SUM(Form_Responses1[[#This Row],[WaktuTempuh]:[Keamanan]])</f>
        <v>10</v>
      </c>
      <c r="Z346" s="5">
        <v>2</v>
      </c>
      <c r="AA346" s="5">
        <v>2</v>
      </c>
      <c r="AB346" s="5">
        <v>2</v>
      </c>
      <c r="AC346" s="5">
        <v>2</v>
      </c>
      <c r="AD346" s="8">
        <f>SUM(Form_Responses1[[#This Row],[wtp1]:[wtp4]])</f>
        <v>8</v>
      </c>
      <c r="AE346" s="11" t="s">
        <v>369</v>
      </c>
      <c r="AF346" s="5" t="s">
        <v>72</v>
      </c>
    </row>
    <row r="347" spans="1:32" ht="13.2" x14ac:dyDescent="0.25">
      <c r="A347" s="7">
        <v>45805.381011238424</v>
      </c>
      <c r="B347" s="8">
        <v>0</v>
      </c>
      <c r="C347" s="8">
        <v>2</v>
      </c>
      <c r="D347" s="8">
        <v>1</v>
      </c>
      <c r="E347" s="8">
        <v>1</v>
      </c>
      <c r="F347" s="8">
        <v>4</v>
      </c>
      <c r="G347" s="8">
        <v>4</v>
      </c>
      <c r="H347" s="8" t="s">
        <v>14</v>
      </c>
      <c r="I347" s="8">
        <v>1</v>
      </c>
      <c r="J347" s="8" t="s">
        <v>26</v>
      </c>
      <c r="K347" s="8" t="s">
        <v>16</v>
      </c>
      <c r="L347" s="8" t="s">
        <v>106</v>
      </c>
      <c r="M347" s="8">
        <v>1</v>
      </c>
      <c r="N347" s="8" t="s">
        <v>31</v>
      </c>
      <c r="O347" s="8" t="s">
        <v>18</v>
      </c>
      <c r="P347" s="8">
        <v>9000</v>
      </c>
      <c r="Q347" s="8">
        <v>2</v>
      </c>
      <c r="R347" s="8">
        <v>1</v>
      </c>
      <c r="S347" s="8">
        <v>2</v>
      </c>
      <c r="T347" s="8">
        <f>SUM(Form_Responses1[[#This Row],[ChoiceSet1]:[ChoiceSet3]])</f>
        <v>5</v>
      </c>
      <c r="U347" s="23">
        <v>1</v>
      </c>
      <c r="V347" s="23">
        <v>2</v>
      </c>
      <c r="W347" s="23">
        <v>4</v>
      </c>
      <c r="X347" s="23">
        <v>3</v>
      </c>
      <c r="Y347" s="5">
        <f>SUM(Form_Responses1[[#This Row],[WaktuTempuh]:[Keamanan]])</f>
        <v>10</v>
      </c>
      <c r="Z347" s="5">
        <v>1</v>
      </c>
      <c r="AA347" s="5">
        <v>1</v>
      </c>
      <c r="AB347" s="5">
        <v>3</v>
      </c>
      <c r="AC347" s="5">
        <v>2</v>
      </c>
      <c r="AD347" s="8">
        <f>SUM(Form_Responses1[[#This Row],[wtp1]:[wtp4]])</f>
        <v>7</v>
      </c>
      <c r="AE347" s="8">
        <v>81330347079</v>
      </c>
      <c r="AF347" s="8" t="s">
        <v>72</v>
      </c>
    </row>
    <row r="348" spans="1:32" ht="13.2" x14ac:dyDescent="0.25">
      <c r="A348" s="4">
        <v>45805.384309652778</v>
      </c>
      <c r="B348" s="5">
        <v>0</v>
      </c>
      <c r="C348" s="5">
        <v>2</v>
      </c>
      <c r="D348" s="5">
        <v>2</v>
      </c>
      <c r="E348" s="5">
        <v>1</v>
      </c>
      <c r="F348" s="5">
        <v>4</v>
      </c>
      <c r="G348" s="5">
        <v>5</v>
      </c>
      <c r="H348" s="5" t="s">
        <v>21</v>
      </c>
      <c r="I348" s="5">
        <v>2</v>
      </c>
      <c r="J348" s="5" t="s">
        <v>26</v>
      </c>
      <c r="K348" s="5" t="s">
        <v>16</v>
      </c>
      <c r="L348" s="5" t="s">
        <v>84</v>
      </c>
      <c r="M348" s="5">
        <v>1</v>
      </c>
      <c r="N348" s="5" t="s">
        <v>27</v>
      </c>
      <c r="O348" s="5" t="s">
        <v>18</v>
      </c>
      <c r="P348" s="5">
        <v>9000</v>
      </c>
      <c r="Q348" s="5">
        <v>2</v>
      </c>
      <c r="R348" s="5">
        <v>2</v>
      </c>
      <c r="S348" s="5">
        <v>2</v>
      </c>
      <c r="T348" s="5">
        <f>SUM(Form_Responses1[[#This Row],[ChoiceSet1]:[ChoiceSet3]])</f>
        <v>6</v>
      </c>
      <c r="U348" s="22">
        <v>1</v>
      </c>
      <c r="V348" s="22">
        <v>2</v>
      </c>
      <c r="W348" s="22">
        <v>3</v>
      </c>
      <c r="X348" s="22">
        <v>4</v>
      </c>
      <c r="Y348" s="5">
        <f>SUM(Form_Responses1[[#This Row],[WaktuTempuh]:[Keamanan]])</f>
        <v>10</v>
      </c>
      <c r="Z348" s="5">
        <v>1</v>
      </c>
      <c r="AA348" s="5">
        <v>1</v>
      </c>
      <c r="AB348" s="5">
        <v>2</v>
      </c>
      <c r="AC348" s="5">
        <v>2</v>
      </c>
      <c r="AD348" s="8">
        <f>SUM(Form_Responses1[[#This Row],[wtp1]:[wtp4]])</f>
        <v>6</v>
      </c>
      <c r="AE348" s="11" t="s">
        <v>370</v>
      </c>
      <c r="AF348" s="5" t="s">
        <v>72</v>
      </c>
    </row>
    <row r="349" spans="1:32" ht="13.2" x14ac:dyDescent="0.25">
      <c r="A349" s="7">
        <v>45805.385390671298</v>
      </c>
      <c r="B349" s="8">
        <v>0</v>
      </c>
      <c r="C349" s="8">
        <v>1</v>
      </c>
      <c r="D349" s="8">
        <v>2</v>
      </c>
      <c r="E349" s="8">
        <v>2</v>
      </c>
      <c r="F349" s="8">
        <v>4</v>
      </c>
      <c r="G349" s="8">
        <v>3</v>
      </c>
      <c r="H349" s="8" t="s">
        <v>14</v>
      </c>
      <c r="I349" s="8">
        <v>1</v>
      </c>
      <c r="J349" s="8" t="s">
        <v>22</v>
      </c>
      <c r="K349" s="8" t="s">
        <v>16</v>
      </c>
      <c r="L349" s="8" t="s">
        <v>106</v>
      </c>
      <c r="M349" s="8">
        <v>1</v>
      </c>
      <c r="N349" s="8" t="s">
        <v>27</v>
      </c>
      <c r="O349" s="8" t="s">
        <v>18</v>
      </c>
      <c r="P349" s="8">
        <v>6000</v>
      </c>
      <c r="Q349" s="8">
        <v>1</v>
      </c>
      <c r="R349" s="8">
        <v>1</v>
      </c>
      <c r="S349" s="8">
        <v>1</v>
      </c>
      <c r="T349" s="8">
        <f>SUM(Form_Responses1[[#This Row],[ChoiceSet1]:[ChoiceSet3]])</f>
        <v>3</v>
      </c>
      <c r="U349" s="23">
        <v>4</v>
      </c>
      <c r="V349" s="23">
        <v>3</v>
      </c>
      <c r="W349" s="23">
        <v>1</v>
      </c>
      <c r="X349" s="23">
        <v>2</v>
      </c>
      <c r="Y349" s="5">
        <f>SUM(Form_Responses1[[#This Row],[WaktuTempuh]:[Keamanan]])</f>
        <v>10</v>
      </c>
      <c r="Z349" s="5">
        <v>2</v>
      </c>
      <c r="AA349" s="5">
        <v>2</v>
      </c>
      <c r="AB349" s="5">
        <v>1</v>
      </c>
      <c r="AC349" s="5">
        <v>1</v>
      </c>
      <c r="AD349" s="8">
        <f>SUM(Form_Responses1[[#This Row],[wtp1]:[wtp4]])</f>
        <v>6</v>
      </c>
      <c r="AE349" s="10" t="s">
        <v>371</v>
      </c>
      <c r="AF349" s="8" t="s">
        <v>72</v>
      </c>
    </row>
    <row r="350" spans="1:32" ht="13.2" x14ac:dyDescent="0.25">
      <c r="A350" s="4">
        <v>45805.38617168981</v>
      </c>
      <c r="B350" s="5">
        <v>0</v>
      </c>
      <c r="C350" s="5">
        <v>3</v>
      </c>
      <c r="D350" s="5">
        <v>1</v>
      </c>
      <c r="E350" s="5">
        <v>1</v>
      </c>
      <c r="F350" s="5">
        <v>6</v>
      </c>
      <c r="G350" s="5">
        <v>5</v>
      </c>
      <c r="H350" s="5" t="s">
        <v>14</v>
      </c>
      <c r="I350" s="5">
        <v>2</v>
      </c>
      <c r="J350" s="5" t="s">
        <v>15</v>
      </c>
      <c r="K350" s="5" t="s">
        <v>16</v>
      </c>
      <c r="L350" s="5" t="s">
        <v>24</v>
      </c>
      <c r="M350" s="5">
        <v>2</v>
      </c>
      <c r="N350" s="5" t="s">
        <v>27</v>
      </c>
      <c r="O350" s="5" t="s">
        <v>20</v>
      </c>
      <c r="P350" s="5">
        <v>5000</v>
      </c>
      <c r="Q350" s="5">
        <v>2</v>
      </c>
      <c r="R350" s="5">
        <v>1</v>
      </c>
      <c r="S350" s="5">
        <v>2</v>
      </c>
      <c r="T350" s="5">
        <f>SUM(Form_Responses1[[#This Row],[ChoiceSet1]:[ChoiceSet3]])</f>
        <v>5</v>
      </c>
      <c r="U350" s="22">
        <v>2</v>
      </c>
      <c r="V350" s="22">
        <v>1</v>
      </c>
      <c r="W350" s="22">
        <v>3</v>
      </c>
      <c r="X350" s="22">
        <v>4</v>
      </c>
      <c r="Y350" s="5">
        <f>SUM(Form_Responses1[[#This Row],[WaktuTempuh]:[Keamanan]])</f>
        <v>10</v>
      </c>
      <c r="Z350" s="5">
        <v>1</v>
      </c>
      <c r="AA350" s="5">
        <v>1</v>
      </c>
      <c r="AB350" s="5">
        <v>4</v>
      </c>
      <c r="AC350" s="5">
        <v>3</v>
      </c>
      <c r="AD350" s="8">
        <f>SUM(Form_Responses1[[#This Row],[wtp1]:[wtp4]])</f>
        <v>9</v>
      </c>
      <c r="AE350" s="11" t="s">
        <v>372</v>
      </c>
      <c r="AF350" s="5" t="s">
        <v>72</v>
      </c>
    </row>
    <row r="351" spans="1:32" ht="13.2" x14ac:dyDescent="0.25">
      <c r="A351" s="7">
        <v>45805.387330520833</v>
      </c>
      <c r="B351" s="8">
        <v>0</v>
      </c>
      <c r="C351" s="8">
        <v>3</v>
      </c>
      <c r="D351" s="8">
        <v>1</v>
      </c>
      <c r="E351" s="8">
        <v>1</v>
      </c>
      <c r="F351" s="8">
        <v>5</v>
      </c>
      <c r="G351" s="8">
        <v>4</v>
      </c>
      <c r="H351" s="8" t="s">
        <v>14</v>
      </c>
      <c r="I351" s="8">
        <v>1</v>
      </c>
      <c r="J351" s="8" t="s">
        <v>22</v>
      </c>
      <c r="K351" s="8" t="s">
        <v>16</v>
      </c>
      <c r="L351" s="8" t="s">
        <v>70</v>
      </c>
      <c r="M351" s="8">
        <v>2</v>
      </c>
      <c r="N351" s="8" t="s">
        <v>27</v>
      </c>
      <c r="O351" s="8" t="s">
        <v>18</v>
      </c>
      <c r="P351" s="8">
        <v>6000</v>
      </c>
      <c r="Q351" s="8">
        <v>2</v>
      </c>
      <c r="R351" s="8">
        <v>2</v>
      </c>
      <c r="S351" s="8">
        <v>2</v>
      </c>
      <c r="T351" s="8">
        <f>SUM(Form_Responses1[[#This Row],[ChoiceSet1]:[ChoiceSet3]])</f>
        <v>6</v>
      </c>
      <c r="U351" s="23">
        <v>2</v>
      </c>
      <c r="V351" s="23">
        <v>1</v>
      </c>
      <c r="W351" s="23">
        <v>4</v>
      </c>
      <c r="X351" s="23">
        <v>3</v>
      </c>
      <c r="Y351" s="5">
        <f>SUM(Form_Responses1[[#This Row],[WaktuTempuh]:[Keamanan]])</f>
        <v>10</v>
      </c>
      <c r="Z351" s="5">
        <v>2</v>
      </c>
      <c r="AA351" s="5">
        <v>2</v>
      </c>
      <c r="AB351" s="5">
        <v>4</v>
      </c>
      <c r="AC351" s="5">
        <v>3</v>
      </c>
      <c r="AD351" s="8">
        <f>SUM(Form_Responses1[[#This Row],[wtp1]:[wtp4]])</f>
        <v>11</v>
      </c>
      <c r="AE351" s="10" t="s">
        <v>373</v>
      </c>
      <c r="AF351" s="8" t="s">
        <v>72</v>
      </c>
    </row>
    <row r="352" spans="1:32" ht="13.2" x14ac:dyDescent="0.25">
      <c r="A352" s="4">
        <v>45805.388436365742</v>
      </c>
      <c r="B352" s="5">
        <v>0</v>
      </c>
      <c r="C352" s="5">
        <v>2</v>
      </c>
      <c r="D352" s="5">
        <v>2</v>
      </c>
      <c r="E352" s="5">
        <v>1</v>
      </c>
      <c r="F352" s="5">
        <v>4</v>
      </c>
      <c r="G352" s="5">
        <v>4</v>
      </c>
      <c r="H352" s="5" t="s">
        <v>21</v>
      </c>
      <c r="I352" s="5">
        <v>2</v>
      </c>
      <c r="J352" s="5" t="s">
        <v>26</v>
      </c>
      <c r="K352" s="5" t="s">
        <v>16</v>
      </c>
      <c r="L352" s="5" t="s">
        <v>70</v>
      </c>
      <c r="M352" s="5">
        <v>1</v>
      </c>
      <c r="N352" s="5" t="s">
        <v>31</v>
      </c>
      <c r="O352" s="5" t="s">
        <v>18</v>
      </c>
      <c r="P352" s="5">
        <v>6000</v>
      </c>
      <c r="Q352" s="5">
        <v>1</v>
      </c>
      <c r="R352" s="5">
        <v>1</v>
      </c>
      <c r="S352" s="5">
        <v>1</v>
      </c>
      <c r="T352" s="5">
        <f>SUM(Form_Responses1[[#This Row],[ChoiceSet1]:[ChoiceSet3]])</f>
        <v>3</v>
      </c>
      <c r="U352" s="22">
        <v>3</v>
      </c>
      <c r="V352" s="22">
        <v>1</v>
      </c>
      <c r="W352" s="22">
        <v>2</v>
      </c>
      <c r="X352" s="22">
        <v>4</v>
      </c>
      <c r="Y352" s="5">
        <f>SUM(Form_Responses1[[#This Row],[WaktuTempuh]:[Keamanan]])</f>
        <v>10</v>
      </c>
      <c r="Z352" s="5">
        <v>2</v>
      </c>
      <c r="AA352" s="5">
        <v>1</v>
      </c>
      <c r="AB352" s="5">
        <v>1</v>
      </c>
      <c r="AC352" s="5">
        <v>3</v>
      </c>
      <c r="AD352" s="8">
        <f>SUM(Form_Responses1[[#This Row],[wtp1]:[wtp4]])</f>
        <v>7</v>
      </c>
      <c r="AE352" s="11" t="s">
        <v>374</v>
      </c>
      <c r="AF352" s="5" t="s">
        <v>72</v>
      </c>
    </row>
    <row r="353" spans="1:32" ht="13.2" x14ac:dyDescent="0.25">
      <c r="A353" s="7">
        <v>45805.389522916666</v>
      </c>
      <c r="B353" s="8">
        <v>0</v>
      </c>
      <c r="C353" s="8">
        <v>3</v>
      </c>
      <c r="D353" s="8">
        <v>2</v>
      </c>
      <c r="E353" s="8">
        <v>1</v>
      </c>
      <c r="F353" s="8">
        <v>5</v>
      </c>
      <c r="G353" s="8">
        <v>5</v>
      </c>
      <c r="H353" s="8" t="s">
        <v>21</v>
      </c>
      <c r="I353" s="8">
        <v>2</v>
      </c>
      <c r="J353" s="8" t="s">
        <v>26</v>
      </c>
      <c r="K353" s="8" t="s">
        <v>16</v>
      </c>
      <c r="L353" s="8" t="s">
        <v>78</v>
      </c>
      <c r="M353" s="8">
        <v>1</v>
      </c>
      <c r="N353" s="8" t="s">
        <v>27</v>
      </c>
      <c r="O353" s="8" t="s">
        <v>18</v>
      </c>
      <c r="P353" s="8">
        <v>9000</v>
      </c>
      <c r="Q353" s="8">
        <v>2</v>
      </c>
      <c r="R353" s="8">
        <v>1</v>
      </c>
      <c r="S353" s="8">
        <v>2</v>
      </c>
      <c r="T353" s="8">
        <f>SUM(Form_Responses1[[#This Row],[ChoiceSet1]:[ChoiceSet3]])</f>
        <v>5</v>
      </c>
      <c r="U353" s="23">
        <v>4</v>
      </c>
      <c r="V353" s="23">
        <v>1</v>
      </c>
      <c r="W353" s="23">
        <v>3</v>
      </c>
      <c r="X353" s="23">
        <v>2</v>
      </c>
      <c r="Y353" s="5">
        <f>SUM(Form_Responses1[[#This Row],[WaktuTempuh]:[Keamanan]])</f>
        <v>10</v>
      </c>
      <c r="Z353" s="5">
        <v>2</v>
      </c>
      <c r="AA353" s="5">
        <v>2</v>
      </c>
      <c r="AB353" s="5">
        <v>2</v>
      </c>
      <c r="AC353" s="5">
        <v>2</v>
      </c>
      <c r="AD353" s="8">
        <f>SUM(Form_Responses1[[#This Row],[wtp1]:[wtp4]])</f>
        <v>8</v>
      </c>
      <c r="AE353" s="10" t="s">
        <v>375</v>
      </c>
      <c r="AF353" s="8" t="s">
        <v>72</v>
      </c>
    </row>
    <row r="354" spans="1:32" ht="13.2" x14ac:dyDescent="0.25">
      <c r="A354" s="4">
        <v>45805.390859236111</v>
      </c>
      <c r="B354" s="5">
        <v>0</v>
      </c>
      <c r="C354" s="5">
        <v>2</v>
      </c>
      <c r="D354" s="5">
        <v>1</v>
      </c>
      <c r="E354" s="5">
        <v>2</v>
      </c>
      <c r="F354" s="5">
        <v>4</v>
      </c>
      <c r="G354" s="5">
        <v>4</v>
      </c>
      <c r="H354" s="5" t="s">
        <v>14</v>
      </c>
      <c r="I354" s="5">
        <v>1</v>
      </c>
      <c r="J354" s="5" t="s">
        <v>15</v>
      </c>
      <c r="K354" s="5" t="s">
        <v>16</v>
      </c>
      <c r="L354" s="5" t="s">
        <v>70</v>
      </c>
      <c r="M354" s="5">
        <v>1</v>
      </c>
      <c r="N354" s="5" t="s">
        <v>27</v>
      </c>
      <c r="O354" s="5" t="s">
        <v>18</v>
      </c>
      <c r="P354" s="5">
        <v>9000</v>
      </c>
      <c r="Q354" s="5">
        <v>1</v>
      </c>
      <c r="R354" s="5">
        <v>1</v>
      </c>
      <c r="S354" s="5">
        <v>1</v>
      </c>
      <c r="T354" s="5">
        <f>SUM(Form_Responses1[[#This Row],[ChoiceSet1]:[ChoiceSet3]])</f>
        <v>3</v>
      </c>
      <c r="U354" s="22">
        <v>4</v>
      </c>
      <c r="V354" s="22">
        <v>1</v>
      </c>
      <c r="W354" s="22">
        <v>3</v>
      </c>
      <c r="X354" s="22">
        <v>2</v>
      </c>
      <c r="Y354" s="5">
        <f>SUM(Form_Responses1[[#This Row],[WaktuTempuh]:[Keamanan]])</f>
        <v>10</v>
      </c>
      <c r="Z354" s="5">
        <v>2</v>
      </c>
      <c r="AA354" s="5">
        <v>2</v>
      </c>
      <c r="AB354" s="5">
        <v>3</v>
      </c>
      <c r="AC354" s="5">
        <v>2</v>
      </c>
      <c r="AD354" s="8">
        <f>SUM(Form_Responses1[[#This Row],[wtp1]:[wtp4]])</f>
        <v>9</v>
      </c>
      <c r="AE354" s="11" t="s">
        <v>376</v>
      </c>
      <c r="AF354" s="5" t="s">
        <v>72</v>
      </c>
    </row>
    <row r="355" spans="1:32" ht="13.2" x14ac:dyDescent="0.25">
      <c r="A355" s="7">
        <v>45805.391863784724</v>
      </c>
      <c r="B355" s="8">
        <v>0</v>
      </c>
      <c r="C355" s="8">
        <v>3</v>
      </c>
      <c r="D355" s="8">
        <v>1</v>
      </c>
      <c r="E355" s="8">
        <v>1</v>
      </c>
      <c r="F355" s="8">
        <v>6</v>
      </c>
      <c r="G355" s="8">
        <v>4</v>
      </c>
      <c r="H355" s="8" t="s">
        <v>14</v>
      </c>
      <c r="I355" s="8">
        <v>2</v>
      </c>
      <c r="J355" s="8" t="s">
        <v>26</v>
      </c>
      <c r="K355" s="8" t="s">
        <v>16</v>
      </c>
      <c r="L355" s="8" t="s">
        <v>78</v>
      </c>
      <c r="M355" s="8">
        <v>2</v>
      </c>
      <c r="N355" s="8" t="s">
        <v>27</v>
      </c>
      <c r="O355" s="8" t="s">
        <v>18</v>
      </c>
      <c r="P355" s="8">
        <v>9000</v>
      </c>
      <c r="Q355" s="8">
        <v>2</v>
      </c>
      <c r="R355" s="8">
        <v>2</v>
      </c>
      <c r="S355" s="8">
        <v>2</v>
      </c>
      <c r="T355" s="8">
        <f>SUM(Form_Responses1[[#This Row],[ChoiceSet1]:[ChoiceSet3]])</f>
        <v>6</v>
      </c>
      <c r="U355" s="23">
        <v>2</v>
      </c>
      <c r="V355" s="23">
        <v>1</v>
      </c>
      <c r="W355" s="23">
        <v>3</v>
      </c>
      <c r="X355" s="23">
        <v>4</v>
      </c>
      <c r="Y355" s="5">
        <f>SUM(Form_Responses1[[#This Row],[WaktuTempuh]:[Keamanan]])</f>
        <v>10</v>
      </c>
      <c r="Z355" s="5">
        <v>2</v>
      </c>
      <c r="AA355" s="5">
        <v>2</v>
      </c>
      <c r="AB355" s="5">
        <v>4</v>
      </c>
      <c r="AC355" s="5">
        <v>4</v>
      </c>
      <c r="AD355" s="8">
        <f>SUM(Form_Responses1[[#This Row],[wtp1]:[wtp4]])</f>
        <v>12</v>
      </c>
      <c r="AE355" s="10" t="s">
        <v>377</v>
      </c>
      <c r="AF355" s="8" t="s">
        <v>72</v>
      </c>
    </row>
    <row r="356" spans="1:32" ht="13.2" x14ac:dyDescent="0.25">
      <c r="A356" s="4">
        <v>45805.393311574073</v>
      </c>
      <c r="B356" s="5">
        <v>0</v>
      </c>
      <c r="C356" s="5">
        <v>3</v>
      </c>
      <c r="D356" s="5">
        <v>2</v>
      </c>
      <c r="E356" s="5">
        <v>1</v>
      </c>
      <c r="F356" s="5">
        <v>4</v>
      </c>
      <c r="G356" s="5">
        <v>5</v>
      </c>
      <c r="H356" s="5" t="s">
        <v>21</v>
      </c>
      <c r="I356" s="5">
        <v>2</v>
      </c>
      <c r="J356" s="5" t="s">
        <v>22</v>
      </c>
      <c r="K356" s="5" t="s">
        <v>16</v>
      </c>
      <c r="L356" s="5" t="s">
        <v>70</v>
      </c>
      <c r="M356" s="5">
        <v>1</v>
      </c>
      <c r="N356" s="5" t="s">
        <v>27</v>
      </c>
      <c r="O356" s="5" t="s">
        <v>18</v>
      </c>
      <c r="P356" s="5">
        <v>6000</v>
      </c>
      <c r="Q356" s="5">
        <v>2</v>
      </c>
      <c r="R356" s="5">
        <v>1</v>
      </c>
      <c r="S356" s="5">
        <v>2</v>
      </c>
      <c r="T356" s="5">
        <f>SUM(Form_Responses1[[#This Row],[ChoiceSet1]:[ChoiceSet3]])</f>
        <v>5</v>
      </c>
      <c r="U356" s="22">
        <v>4</v>
      </c>
      <c r="V356" s="22">
        <v>2</v>
      </c>
      <c r="W356" s="22">
        <v>3</v>
      </c>
      <c r="X356" s="22">
        <v>1</v>
      </c>
      <c r="Y356" s="5">
        <f>SUM(Form_Responses1[[#This Row],[WaktuTempuh]:[Keamanan]])</f>
        <v>10</v>
      </c>
      <c r="Z356" s="5">
        <v>2</v>
      </c>
      <c r="AA356" s="5">
        <v>2</v>
      </c>
      <c r="AB356" s="5">
        <v>2</v>
      </c>
      <c r="AC356" s="5">
        <v>2</v>
      </c>
      <c r="AD356" s="8">
        <f>SUM(Form_Responses1[[#This Row],[wtp1]:[wtp4]])</f>
        <v>8</v>
      </c>
      <c r="AE356" s="11" t="s">
        <v>378</v>
      </c>
      <c r="AF356" s="5" t="s">
        <v>72</v>
      </c>
    </row>
    <row r="357" spans="1:32" ht="13.2" x14ac:dyDescent="0.25">
      <c r="A357" s="7">
        <v>45805.396213854168</v>
      </c>
      <c r="B357" s="8">
        <v>0</v>
      </c>
      <c r="C357" s="8">
        <v>2</v>
      </c>
      <c r="D357" s="8">
        <v>2</v>
      </c>
      <c r="E357" s="8">
        <v>1</v>
      </c>
      <c r="F357" s="8">
        <v>4</v>
      </c>
      <c r="G357" s="8">
        <v>5</v>
      </c>
      <c r="H357" s="8" t="s">
        <v>21</v>
      </c>
      <c r="I357" s="8">
        <v>2</v>
      </c>
      <c r="J357" s="8" t="s">
        <v>26</v>
      </c>
      <c r="K357" s="8" t="s">
        <v>16</v>
      </c>
      <c r="L357" s="8" t="s">
        <v>106</v>
      </c>
      <c r="M357" s="8">
        <v>1</v>
      </c>
      <c r="N357" s="8" t="s">
        <v>27</v>
      </c>
      <c r="O357" s="8" t="s">
        <v>18</v>
      </c>
      <c r="P357" s="8">
        <v>9000</v>
      </c>
      <c r="Q357" s="8">
        <v>2</v>
      </c>
      <c r="R357" s="8">
        <v>1</v>
      </c>
      <c r="S357" s="8">
        <v>2</v>
      </c>
      <c r="T357" s="8">
        <f>SUM(Form_Responses1[[#This Row],[ChoiceSet1]:[ChoiceSet3]])</f>
        <v>5</v>
      </c>
      <c r="U357" s="23">
        <v>2</v>
      </c>
      <c r="V357" s="23">
        <v>3</v>
      </c>
      <c r="W357" s="23">
        <v>4</v>
      </c>
      <c r="X357" s="23">
        <v>1</v>
      </c>
      <c r="Y357" s="5">
        <f>SUM(Form_Responses1[[#This Row],[WaktuTempuh]:[Keamanan]])</f>
        <v>10</v>
      </c>
      <c r="Z357" s="5">
        <v>2</v>
      </c>
      <c r="AA357" s="5">
        <v>2</v>
      </c>
      <c r="AB357" s="5">
        <v>2</v>
      </c>
      <c r="AC357" s="5">
        <v>2</v>
      </c>
      <c r="AD357" s="8">
        <f>SUM(Form_Responses1[[#This Row],[wtp1]:[wtp4]])</f>
        <v>8</v>
      </c>
      <c r="AE357" s="10" t="s">
        <v>379</v>
      </c>
      <c r="AF357" s="8" t="s">
        <v>72</v>
      </c>
    </row>
    <row r="358" spans="1:32" ht="13.2" x14ac:dyDescent="0.25">
      <c r="A358" s="4">
        <v>45805.40744112269</v>
      </c>
      <c r="B358" s="5">
        <v>0</v>
      </c>
      <c r="C358" s="5">
        <v>3</v>
      </c>
      <c r="D358" s="5">
        <v>2</v>
      </c>
      <c r="E358" s="5">
        <v>1</v>
      </c>
      <c r="F358" s="5">
        <v>5</v>
      </c>
      <c r="G358" s="5">
        <v>5</v>
      </c>
      <c r="H358" s="5" t="s">
        <v>21</v>
      </c>
      <c r="I358" s="5">
        <v>2</v>
      </c>
      <c r="J358" s="5" t="s">
        <v>15</v>
      </c>
      <c r="K358" s="5" t="s">
        <v>16</v>
      </c>
      <c r="L358" s="5" t="s">
        <v>70</v>
      </c>
      <c r="M358" s="5">
        <v>2</v>
      </c>
      <c r="N358" s="5" t="s">
        <v>27</v>
      </c>
      <c r="O358" s="5" t="s">
        <v>18</v>
      </c>
      <c r="P358" s="5">
        <v>6000</v>
      </c>
      <c r="Q358" s="5">
        <v>2</v>
      </c>
      <c r="R358" s="5">
        <v>1</v>
      </c>
      <c r="S358" s="5">
        <v>2</v>
      </c>
      <c r="T358" s="5">
        <f>SUM(Form_Responses1[[#This Row],[ChoiceSet1]:[ChoiceSet3]])</f>
        <v>5</v>
      </c>
      <c r="U358" s="22">
        <v>2</v>
      </c>
      <c r="V358" s="22">
        <v>1</v>
      </c>
      <c r="W358" s="22">
        <v>4</v>
      </c>
      <c r="X358" s="22">
        <v>3</v>
      </c>
      <c r="Y358" s="5">
        <f>SUM(Form_Responses1[[#This Row],[WaktuTempuh]:[Keamanan]])</f>
        <v>10</v>
      </c>
      <c r="Z358" s="5">
        <v>2</v>
      </c>
      <c r="AA358" s="5">
        <v>2</v>
      </c>
      <c r="AB358" s="5">
        <v>4</v>
      </c>
      <c r="AC358" s="5">
        <v>4</v>
      </c>
      <c r="AD358" s="8">
        <f>SUM(Form_Responses1[[#This Row],[wtp1]:[wtp4]])</f>
        <v>12</v>
      </c>
      <c r="AE358" s="11" t="s">
        <v>380</v>
      </c>
      <c r="AF358" s="5" t="s">
        <v>72</v>
      </c>
    </row>
    <row r="359" spans="1:32" ht="13.2" x14ac:dyDescent="0.25">
      <c r="A359" s="7">
        <v>45805.408226944448</v>
      </c>
      <c r="B359" s="8">
        <v>0</v>
      </c>
      <c r="C359" s="8">
        <v>3</v>
      </c>
      <c r="D359" s="8">
        <v>1</v>
      </c>
      <c r="E359" s="8">
        <v>1</v>
      </c>
      <c r="F359" s="8">
        <v>6</v>
      </c>
      <c r="G359" s="8">
        <v>4</v>
      </c>
      <c r="H359" s="8" t="s">
        <v>14</v>
      </c>
      <c r="I359" s="8">
        <v>1</v>
      </c>
      <c r="J359" s="8" t="s">
        <v>15</v>
      </c>
      <c r="K359" s="8" t="s">
        <v>16</v>
      </c>
      <c r="L359" s="8" t="s">
        <v>24</v>
      </c>
      <c r="M359" s="8">
        <v>2</v>
      </c>
      <c r="N359" s="8" t="s">
        <v>27</v>
      </c>
      <c r="O359" s="8" t="s">
        <v>18</v>
      </c>
      <c r="P359" s="8">
        <v>6000</v>
      </c>
      <c r="Q359" s="8">
        <v>2</v>
      </c>
      <c r="R359" s="8">
        <v>2</v>
      </c>
      <c r="S359" s="8">
        <v>2</v>
      </c>
      <c r="T359" s="8">
        <f>SUM(Form_Responses1[[#This Row],[ChoiceSet1]:[ChoiceSet3]])</f>
        <v>6</v>
      </c>
      <c r="U359" s="23">
        <v>2</v>
      </c>
      <c r="V359" s="23">
        <v>1</v>
      </c>
      <c r="W359" s="23">
        <v>3</v>
      </c>
      <c r="X359" s="23">
        <v>4</v>
      </c>
      <c r="Y359" s="5">
        <f>SUM(Form_Responses1[[#This Row],[WaktuTempuh]:[Keamanan]])</f>
        <v>10</v>
      </c>
      <c r="Z359" s="5">
        <v>2</v>
      </c>
      <c r="AA359" s="5">
        <v>2</v>
      </c>
      <c r="AB359" s="5">
        <v>4</v>
      </c>
      <c r="AC359" s="5">
        <v>4</v>
      </c>
      <c r="AD359" s="8">
        <f>SUM(Form_Responses1[[#This Row],[wtp1]:[wtp4]])</f>
        <v>12</v>
      </c>
      <c r="AE359" s="10" t="s">
        <v>381</v>
      </c>
      <c r="AF359" s="8" t="s">
        <v>72</v>
      </c>
    </row>
    <row r="360" spans="1:32" ht="13.2" x14ac:dyDescent="0.25">
      <c r="A360" s="4">
        <v>45805.423101805558</v>
      </c>
      <c r="B360" s="5">
        <v>0</v>
      </c>
      <c r="C360" s="5">
        <v>3</v>
      </c>
      <c r="D360" s="5">
        <v>1</v>
      </c>
      <c r="E360" s="5">
        <v>1</v>
      </c>
      <c r="F360" s="5">
        <v>4</v>
      </c>
      <c r="G360" s="5">
        <v>5</v>
      </c>
      <c r="H360" s="5" t="s">
        <v>14</v>
      </c>
      <c r="I360" s="5">
        <v>2</v>
      </c>
      <c r="J360" s="5" t="s">
        <v>26</v>
      </c>
      <c r="K360" s="5" t="s">
        <v>16</v>
      </c>
      <c r="L360" s="5" t="s">
        <v>106</v>
      </c>
      <c r="M360" s="5">
        <v>1</v>
      </c>
      <c r="N360" s="5" t="s">
        <v>27</v>
      </c>
      <c r="O360" s="5" t="s">
        <v>18</v>
      </c>
      <c r="P360" s="5">
        <v>9000</v>
      </c>
      <c r="Q360" s="5">
        <v>2</v>
      </c>
      <c r="R360" s="5">
        <v>1</v>
      </c>
      <c r="S360" s="5">
        <v>2</v>
      </c>
      <c r="T360" s="5">
        <f>SUM(Form_Responses1[[#This Row],[ChoiceSet1]:[ChoiceSet3]])</f>
        <v>5</v>
      </c>
      <c r="U360" s="22">
        <v>3</v>
      </c>
      <c r="V360" s="22">
        <v>1</v>
      </c>
      <c r="W360" s="22">
        <v>4</v>
      </c>
      <c r="X360" s="22">
        <v>2</v>
      </c>
      <c r="Y360" s="5">
        <f>SUM(Form_Responses1[[#This Row],[WaktuTempuh]:[Keamanan]])</f>
        <v>10</v>
      </c>
      <c r="Z360" s="5">
        <v>3</v>
      </c>
      <c r="AA360" s="5">
        <v>3</v>
      </c>
      <c r="AB360" s="5">
        <v>3</v>
      </c>
      <c r="AC360" s="5">
        <v>3</v>
      </c>
      <c r="AD360" s="8">
        <f>SUM(Form_Responses1[[#This Row],[wtp1]:[wtp4]])</f>
        <v>12</v>
      </c>
      <c r="AE360" s="11" t="s">
        <v>382</v>
      </c>
      <c r="AF360" s="5" t="s">
        <v>72</v>
      </c>
    </row>
    <row r="361" spans="1:32" ht="13.2" x14ac:dyDescent="0.25">
      <c r="A361" s="7">
        <v>45805.429828703709</v>
      </c>
      <c r="B361" s="8">
        <v>0</v>
      </c>
      <c r="C361" s="8">
        <v>3</v>
      </c>
      <c r="D361" s="8">
        <v>1</v>
      </c>
      <c r="E361" s="8">
        <v>1</v>
      </c>
      <c r="F361" s="8">
        <v>6</v>
      </c>
      <c r="G361" s="8">
        <v>3</v>
      </c>
      <c r="H361" s="8" t="s">
        <v>14</v>
      </c>
      <c r="I361" s="8">
        <v>1</v>
      </c>
      <c r="J361" s="8" t="s">
        <v>15</v>
      </c>
      <c r="K361" s="8" t="s">
        <v>16</v>
      </c>
      <c r="L361" s="8" t="s">
        <v>70</v>
      </c>
      <c r="M361" s="8">
        <v>2</v>
      </c>
      <c r="N361" s="8" t="s">
        <v>27</v>
      </c>
      <c r="O361" s="8" t="s">
        <v>18</v>
      </c>
      <c r="P361" s="8">
        <v>6000</v>
      </c>
      <c r="Q361" s="8">
        <v>2</v>
      </c>
      <c r="R361" s="8">
        <v>2</v>
      </c>
      <c r="S361" s="8">
        <v>2</v>
      </c>
      <c r="T361" s="8">
        <f>SUM(Form_Responses1[[#This Row],[ChoiceSet1]:[ChoiceSet3]])</f>
        <v>6</v>
      </c>
      <c r="U361" s="23">
        <v>2</v>
      </c>
      <c r="V361" s="23">
        <v>1</v>
      </c>
      <c r="W361" s="23">
        <v>4</v>
      </c>
      <c r="X361" s="23">
        <v>3</v>
      </c>
      <c r="Y361" s="5">
        <f>SUM(Form_Responses1[[#This Row],[WaktuTempuh]:[Keamanan]])</f>
        <v>10</v>
      </c>
      <c r="Z361" s="5">
        <v>2</v>
      </c>
      <c r="AA361" s="5">
        <v>2</v>
      </c>
      <c r="AB361" s="5">
        <v>2</v>
      </c>
      <c r="AC361" s="5">
        <v>2</v>
      </c>
      <c r="AD361" s="8">
        <f>SUM(Form_Responses1[[#This Row],[wtp1]:[wtp4]])</f>
        <v>8</v>
      </c>
      <c r="AE361" s="10" t="s">
        <v>383</v>
      </c>
      <c r="AF361" s="8" t="s">
        <v>72</v>
      </c>
    </row>
    <row r="362" spans="1:32" ht="13.2" x14ac:dyDescent="0.25">
      <c r="A362" s="4">
        <v>45805.430788020836</v>
      </c>
      <c r="B362" s="5">
        <v>0</v>
      </c>
      <c r="C362" s="5">
        <v>3</v>
      </c>
      <c r="D362" s="5">
        <v>2</v>
      </c>
      <c r="E362" s="5">
        <v>1</v>
      </c>
      <c r="F362" s="5">
        <v>6</v>
      </c>
      <c r="G362" s="5">
        <v>3</v>
      </c>
      <c r="H362" s="5" t="s">
        <v>21</v>
      </c>
      <c r="I362" s="5">
        <v>1</v>
      </c>
      <c r="J362" s="5" t="s">
        <v>15</v>
      </c>
      <c r="K362" s="5" t="s">
        <v>16</v>
      </c>
      <c r="L362" s="5" t="s">
        <v>24</v>
      </c>
      <c r="M362" s="5">
        <v>2</v>
      </c>
      <c r="N362" s="5" t="s">
        <v>27</v>
      </c>
      <c r="O362" s="5" t="s">
        <v>18</v>
      </c>
      <c r="P362" s="5">
        <v>9000</v>
      </c>
      <c r="Q362" s="5">
        <v>1</v>
      </c>
      <c r="R362" s="5">
        <v>1</v>
      </c>
      <c r="S362" s="5">
        <v>1</v>
      </c>
      <c r="T362" s="5">
        <f>SUM(Form_Responses1[[#This Row],[ChoiceSet1]:[ChoiceSet3]])</f>
        <v>3</v>
      </c>
      <c r="U362" s="22">
        <v>3</v>
      </c>
      <c r="V362" s="22">
        <v>1</v>
      </c>
      <c r="W362" s="22">
        <v>4</v>
      </c>
      <c r="X362" s="22">
        <v>2</v>
      </c>
      <c r="Y362" s="5">
        <f>SUM(Form_Responses1[[#This Row],[WaktuTempuh]:[Keamanan]])</f>
        <v>10</v>
      </c>
      <c r="Z362" s="5">
        <v>2</v>
      </c>
      <c r="AA362" s="5">
        <v>2</v>
      </c>
      <c r="AB362" s="5">
        <v>2</v>
      </c>
      <c r="AC362" s="5">
        <v>2</v>
      </c>
      <c r="AD362" s="8">
        <f>SUM(Form_Responses1[[#This Row],[wtp1]:[wtp4]])</f>
        <v>8</v>
      </c>
      <c r="AE362" s="11" t="s">
        <v>384</v>
      </c>
      <c r="AF362" s="5" t="s">
        <v>72</v>
      </c>
    </row>
    <row r="363" spans="1:32" ht="13.2" x14ac:dyDescent="0.25">
      <c r="A363" s="7">
        <v>45805.431727199073</v>
      </c>
      <c r="B363" s="8">
        <v>0</v>
      </c>
      <c r="C363" s="8">
        <v>2</v>
      </c>
      <c r="D363" s="8">
        <v>1</v>
      </c>
      <c r="E363" s="8">
        <v>1</v>
      </c>
      <c r="F363" s="8">
        <v>4</v>
      </c>
      <c r="G363" s="8">
        <v>5</v>
      </c>
      <c r="H363" s="8" t="s">
        <v>14</v>
      </c>
      <c r="I363" s="8">
        <v>1</v>
      </c>
      <c r="J363" s="8" t="s">
        <v>15</v>
      </c>
      <c r="K363" s="8" t="s">
        <v>16</v>
      </c>
      <c r="L363" s="8" t="s">
        <v>70</v>
      </c>
      <c r="M363" s="8">
        <v>1</v>
      </c>
      <c r="N363" s="8" t="s">
        <v>31</v>
      </c>
      <c r="O363" s="8" t="s">
        <v>20</v>
      </c>
      <c r="P363" s="8">
        <v>6000</v>
      </c>
      <c r="Q363" s="8">
        <v>2</v>
      </c>
      <c r="R363" s="8">
        <v>1</v>
      </c>
      <c r="S363" s="8">
        <v>2</v>
      </c>
      <c r="T363" s="8">
        <f>SUM(Form_Responses1[[#This Row],[ChoiceSet1]:[ChoiceSet3]])</f>
        <v>5</v>
      </c>
      <c r="U363" s="23">
        <v>1</v>
      </c>
      <c r="V363" s="23">
        <v>2</v>
      </c>
      <c r="W363" s="23">
        <v>3</v>
      </c>
      <c r="X363" s="23">
        <v>4</v>
      </c>
      <c r="Y363" s="5">
        <f>SUM(Form_Responses1[[#This Row],[WaktuTempuh]:[Keamanan]])</f>
        <v>10</v>
      </c>
      <c r="Z363" s="5">
        <v>3</v>
      </c>
      <c r="AA363" s="5">
        <v>2</v>
      </c>
      <c r="AB363" s="5">
        <v>3</v>
      </c>
      <c r="AC363" s="5">
        <v>2</v>
      </c>
      <c r="AD363" s="8">
        <f>SUM(Form_Responses1[[#This Row],[wtp1]:[wtp4]])</f>
        <v>10</v>
      </c>
      <c r="AE363" s="10" t="s">
        <v>385</v>
      </c>
      <c r="AF363" s="8" t="s">
        <v>72</v>
      </c>
    </row>
    <row r="364" spans="1:32" ht="13.2" x14ac:dyDescent="0.25">
      <c r="A364" s="4">
        <v>45805.432584872688</v>
      </c>
      <c r="B364" s="5">
        <v>0</v>
      </c>
      <c r="C364" s="5">
        <v>2</v>
      </c>
      <c r="D364" s="5">
        <v>1</v>
      </c>
      <c r="E364" s="5">
        <v>1</v>
      </c>
      <c r="F364" s="5">
        <v>4</v>
      </c>
      <c r="G364" s="5">
        <v>4</v>
      </c>
      <c r="H364" s="5" t="s">
        <v>14</v>
      </c>
      <c r="I364" s="5">
        <v>1</v>
      </c>
      <c r="J364" s="5" t="s">
        <v>15</v>
      </c>
      <c r="K364" s="5" t="s">
        <v>16</v>
      </c>
      <c r="L364" s="5" t="s">
        <v>99</v>
      </c>
      <c r="M364" s="5">
        <v>1</v>
      </c>
      <c r="N364" s="5" t="s">
        <v>31</v>
      </c>
      <c r="O364" s="5" t="s">
        <v>20</v>
      </c>
      <c r="P364" s="5">
        <v>6000</v>
      </c>
      <c r="Q364" s="5">
        <v>2</v>
      </c>
      <c r="R364" s="5">
        <v>1</v>
      </c>
      <c r="S364" s="5">
        <v>2</v>
      </c>
      <c r="T364" s="5">
        <f>SUM(Form_Responses1[[#This Row],[ChoiceSet1]:[ChoiceSet3]])</f>
        <v>5</v>
      </c>
      <c r="U364" s="22">
        <v>1</v>
      </c>
      <c r="V364" s="22">
        <v>2</v>
      </c>
      <c r="W364" s="22">
        <v>4</v>
      </c>
      <c r="X364" s="22">
        <v>3</v>
      </c>
      <c r="Y364" s="5">
        <f>SUM(Form_Responses1[[#This Row],[WaktuTempuh]:[Keamanan]])</f>
        <v>10</v>
      </c>
      <c r="Z364" s="5">
        <v>2</v>
      </c>
      <c r="AA364" s="5">
        <v>2</v>
      </c>
      <c r="AB364" s="5">
        <v>2</v>
      </c>
      <c r="AC364" s="5">
        <v>2</v>
      </c>
      <c r="AD364" s="8">
        <f>SUM(Form_Responses1[[#This Row],[wtp1]:[wtp4]])</f>
        <v>8</v>
      </c>
      <c r="AE364" s="11" t="s">
        <v>386</v>
      </c>
      <c r="AF364" s="5" t="s">
        <v>72</v>
      </c>
    </row>
    <row r="365" spans="1:32" ht="13.2" x14ac:dyDescent="0.25">
      <c r="A365" s="7">
        <v>45805.435617094903</v>
      </c>
      <c r="B365" s="8">
        <v>0</v>
      </c>
      <c r="C365" s="8">
        <v>3</v>
      </c>
      <c r="D365" s="8">
        <v>1</v>
      </c>
      <c r="E365" s="8">
        <v>1</v>
      </c>
      <c r="F365" s="8">
        <v>6</v>
      </c>
      <c r="G365" s="8">
        <v>4</v>
      </c>
      <c r="H365" s="8" t="s">
        <v>21</v>
      </c>
      <c r="I365" s="8">
        <v>2</v>
      </c>
      <c r="J365" s="8" t="s">
        <v>26</v>
      </c>
      <c r="K365" s="8" t="s">
        <v>16</v>
      </c>
      <c r="L365" s="8" t="s">
        <v>78</v>
      </c>
      <c r="M365" s="8">
        <v>2</v>
      </c>
      <c r="N365" s="8" t="s">
        <v>27</v>
      </c>
      <c r="O365" s="8" t="s">
        <v>18</v>
      </c>
      <c r="P365" s="8">
        <v>9000</v>
      </c>
      <c r="Q365" s="8">
        <v>1</v>
      </c>
      <c r="R365" s="8">
        <v>1</v>
      </c>
      <c r="S365" s="8">
        <v>1</v>
      </c>
      <c r="T365" s="8">
        <f>SUM(Form_Responses1[[#This Row],[ChoiceSet1]:[ChoiceSet3]])</f>
        <v>3</v>
      </c>
      <c r="U365" s="23">
        <v>1</v>
      </c>
      <c r="V365" s="23">
        <v>2</v>
      </c>
      <c r="W365" s="23">
        <v>3</v>
      </c>
      <c r="X365" s="23">
        <v>4</v>
      </c>
      <c r="Y365" s="5">
        <f>SUM(Form_Responses1[[#This Row],[WaktuTempuh]:[Keamanan]])</f>
        <v>10</v>
      </c>
      <c r="Z365" s="5">
        <v>2</v>
      </c>
      <c r="AA365" s="5">
        <v>2</v>
      </c>
      <c r="AB365" s="5">
        <v>2</v>
      </c>
      <c r="AC365" s="5">
        <v>2</v>
      </c>
      <c r="AD365" s="8">
        <f>SUM(Form_Responses1[[#This Row],[wtp1]:[wtp4]])</f>
        <v>8</v>
      </c>
      <c r="AE365" s="10" t="s">
        <v>387</v>
      </c>
      <c r="AF365" s="8" t="s">
        <v>72</v>
      </c>
    </row>
    <row r="366" spans="1:32" ht="13.2" x14ac:dyDescent="0.25">
      <c r="A366" s="4">
        <v>45805.436775856477</v>
      </c>
      <c r="B366" s="5">
        <v>0</v>
      </c>
      <c r="C366" s="5">
        <v>3</v>
      </c>
      <c r="D366" s="5">
        <v>2</v>
      </c>
      <c r="E366" s="5">
        <v>1</v>
      </c>
      <c r="F366" s="5">
        <v>5</v>
      </c>
      <c r="G366" s="5">
        <v>5</v>
      </c>
      <c r="H366" s="5" t="s">
        <v>21</v>
      </c>
      <c r="I366" s="5">
        <v>2</v>
      </c>
      <c r="J366" s="5" t="s">
        <v>26</v>
      </c>
      <c r="K366" s="5" t="s">
        <v>16</v>
      </c>
      <c r="L366" s="5" t="s">
        <v>78</v>
      </c>
      <c r="M366" s="5">
        <v>2</v>
      </c>
      <c r="N366" s="5" t="s">
        <v>31</v>
      </c>
      <c r="O366" s="5" t="s">
        <v>18</v>
      </c>
      <c r="P366" s="5">
        <v>9000</v>
      </c>
      <c r="Q366" s="5">
        <v>1</v>
      </c>
      <c r="R366" s="5">
        <v>2</v>
      </c>
      <c r="S366" s="5">
        <v>1</v>
      </c>
      <c r="T366" s="5">
        <f>SUM(Form_Responses1[[#This Row],[ChoiceSet1]:[ChoiceSet3]])</f>
        <v>4</v>
      </c>
      <c r="U366" s="22">
        <v>4</v>
      </c>
      <c r="V366" s="22">
        <v>3</v>
      </c>
      <c r="W366" s="22">
        <v>2</v>
      </c>
      <c r="X366" s="22">
        <v>1</v>
      </c>
      <c r="Y366" s="5">
        <f>SUM(Form_Responses1[[#This Row],[WaktuTempuh]:[Keamanan]])</f>
        <v>10</v>
      </c>
      <c r="Z366" s="5">
        <v>2</v>
      </c>
      <c r="AA366" s="5">
        <v>2</v>
      </c>
      <c r="AB366" s="5">
        <v>3</v>
      </c>
      <c r="AC366" s="5">
        <v>3</v>
      </c>
      <c r="AD366" s="8">
        <f>SUM(Form_Responses1[[#This Row],[wtp1]:[wtp4]])</f>
        <v>10</v>
      </c>
      <c r="AE366" s="11" t="s">
        <v>388</v>
      </c>
      <c r="AF366" s="5" t="s">
        <v>72</v>
      </c>
    </row>
    <row r="367" spans="1:32" ht="13.2" x14ac:dyDescent="0.25">
      <c r="A367" s="7">
        <v>45805.43759616898</v>
      </c>
      <c r="B367" s="8">
        <v>0</v>
      </c>
      <c r="C367" s="8">
        <v>1</v>
      </c>
      <c r="D367" s="8">
        <v>2</v>
      </c>
      <c r="E367" s="8">
        <v>2</v>
      </c>
      <c r="F367" s="8">
        <v>2</v>
      </c>
      <c r="G367" s="8">
        <v>2</v>
      </c>
      <c r="H367" s="8" t="s">
        <v>14</v>
      </c>
      <c r="I367" s="8">
        <v>1</v>
      </c>
      <c r="J367" s="8" t="s">
        <v>22</v>
      </c>
      <c r="K367" s="8" t="s">
        <v>16</v>
      </c>
      <c r="L367" s="8" t="s">
        <v>74</v>
      </c>
      <c r="M367" s="8">
        <v>3</v>
      </c>
      <c r="N367" s="8" t="s">
        <v>27</v>
      </c>
      <c r="O367" s="8" t="s">
        <v>20</v>
      </c>
      <c r="P367" s="8">
        <v>9000</v>
      </c>
      <c r="Q367" s="8">
        <v>1</v>
      </c>
      <c r="R367" s="8">
        <v>1</v>
      </c>
      <c r="S367" s="8">
        <v>1</v>
      </c>
      <c r="T367" s="8">
        <f>SUM(Form_Responses1[[#This Row],[ChoiceSet1]:[ChoiceSet3]])</f>
        <v>3</v>
      </c>
      <c r="U367" s="23">
        <v>4</v>
      </c>
      <c r="V367" s="23">
        <v>3</v>
      </c>
      <c r="W367" s="23">
        <v>2</v>
      </c>
      <c r="X367" s="23">
        <v>1</v>
      </c>
      <c r="Y367" s="5">
        <f>SUM(Form_Responses1[[#This Row],[WaktuTempuh]:[Keamanan]])</f>
        <v>10</v>
      </c>
      <c r="Z367" s="5">
        <v>2</v>
      </c>
      <c r="AA367" s="5">
        <v>1</v>
      </c>
      <c r="AB367" s="5">
        <v>1</v>
      </c>
      <c r="AC367" s="5">
        <v>1</v>
      </c>
      <c r="AD367" s="8">
        <f>SUM(Form_Responses1[[#This Row],[wtp1]:[wtp4]])</f>
        <v>5</v>
      </c>
      <c r="AE367" s="10" t="s">
        <v>389</v>
      </c>
      <c r="AF367" s="8" t="s">
        <v>72</v>
      </c>
    </row>
    <row r="368" spans="1:32" ht="13.2" x14ac:dyDescent="0.25">
      <c r="A368" s="4">
        <v>45805.438339444445</v>
      </c>
      <c r="B368" s="5">
        <v>0</v>
      </c>
      <c r="C368" s="5">
        <v>1</v>
      </c>
      <c r="D368" s="5">
        <v>2</v>
      </c>
      <c r="E368" s="5">
        <v>2</v>
      </c>
      <c r="F368" s="5">
        <v>2</v>
      </c>
      <c r="G368" s="5">
        <v>2</v>
      </c>
      <c r="H368" s="5" t="s">
        <v>14</v>
      </c>
      <c r="I368" s="5">
        <v>2</v>
      </c>
      <c r="J368" s="5" t="s">
        <v>15</v>
      </c>
      <c r="K368" s="5" t="s">
        <v>16</v>
      </c>
      <c r="L368" s="5" t="s">
        <v>70</v>
      </c>
      <c r="M368" s="5">
        <v>3</v>
      </c>
      <c r="N368" s="5" t="s">
        <v>27</v>
      </c>
      <c r="O368" s="5" t="s">
        <v>18</v>
      </c>
      <c r="P368" s="5">
        <v>9000</v>
      </c>
      <c r="Q368" s="5">
        <v>1</v>
      </c>
      <c r="R368" s="5">
        <v>1</v>
      </c>
      <c r="S368" s="5">
        <v>1</v>
      </c>
      <c r="T368" s="5">
        <f>SUM(Form_Responses1[[#This Row],[ChoiceSet1]:[ChoiceSet3]])</f>
        <v>3</v>
      </c>
      <c r="U368" s="22">
        <v>4</v>
      </c>
      <c r="V368" s="22">
        <v>3</v>
      </c>
      <c r="W368" s="22">
        <v>2</v>
      </c>
      <c r="X368" s="22">
        <v>1</v>
      </c>
      <c r="Y368" s="5">
        <f>SUM(Form_Responses1[[#This Row],[WaktuTempuh]:[Keamanan]])</f>
        <v>10</v>
      </c>
      <c r="Z368" s="5">
        <v>1</v>
      </c>
      <c r="AA368" s="5">
        <v>1</v>
      </c>
      <c r="AB368" s="5">
        <v>1</v>
      </c>
      <c r="AC368" s="5">
        <v>1</v>
      </c>
      <c r="AD368" s="8">
        <f>SUM(Form_Responses1[[#This Row],[wtp1]:[wtp4]])</f>
        <v>4</v>
      </c>
      <c r="AE368" s="11" t="s">
        <v>390</v>
      </c>
      <c r="AF368" s="5" t="s">
        <v>72</v>
      </c>
    </row>
    <row r="369" spans="1:32" ht="13.2" x14ac:dyDescent="0.25">
      <c r="A369" s="7">
        <v>45805.440835937501</v>
      </c>
      <c r="B369" s="8">
        <v>0</v>
      </c>
      <c r="C369" s="8">
        <v>2</v>
      </c>
      <c r="D369" s="8">
        <v>2</v>
      </c>
      <c r="E369" s="8">
        <v>1</v>
      </c>
      <c r="F369" s="8">
        <v>1</v>
      </c>
      <c r="G369" s="8">
        <v>4</v>
      </c>
      <c r="H369" s="8" t="s">
        <v>21</v>
      </c>
      <c r="I369" s="8">
        <v>2</v>
      </c>
      <c r="J369" s="8" t="s">
        <v>48</v>
      </c>
      <c r="K369" s="8" t="s">
        <v>16</v>
      </c>
      <c r="L369" s="8" t="s">
        <v>24</v>
      </c>
      <c r="M369" s="8">
        <v>1</v>
      </c>
      <c r="N369" s="8" t="s">
        <v>31</v>
      </c>
      <c r="O369" s="8" t="s">
        <v>18</v>
      </c>
      <c r="P369" s="8">
        <v>9000</v>
      </c>
      <c r="Q369" s="8">
        <v>2</v>
      </c>
      <c r="R369" s="8">
        <v>1</v>
      </c>
      <c r="S369" s="8">
        <v>1</v>
      </c>
      <c r="T369" s="8">
        <f>SUM(Form_Responses1[[#This Row],[ChoiceSet1]:[ChoiceSet3]])</f>
        <v>4</v>
      </c>
      <c r="U369" s="23">
        <v>4</v>
      </c>
      <c r="V369" s="23">
        <v>1</v>
      </c>
      <c r="W369" s="23">
        <v>2</v>
      </c>
      <c r="X369" s="23">
        <v>3</v>
      </c>
      <c r="Y369" s="5">
        <f>SUM(Form_Responses1[[#This Row],[WaktuTempuh]:[Keamanan]])</f>
        <v>10</v>
      </c>
      <c r="Z369" s="5">
        <v>4</v>
      </c>
      <c r="AA369" s="5">
        <v>3</v>
      </c>
      <c r="AB369" s="5">
        <v>3</v>
      </c>
      <c r="AC369" s="5">
        <v>2</v>
      </c>
      <c r="AD369" s="8">
        <f>SUM(Form_Responses1[[#This Row],[wtp1]:[wtp4]])</f>
        <v>12</v>
      </c>
      <c r="AE369" s="8" t="s">
        <v>391</v>
      </c>
      <c r="AF369" s="8" t="s">
        <v>72</v>
      </c>
    </row>
    <row r="370" spans="1:32" ht="13.2" x14ac:dyDescent="0.25">
      <c r="A370" s="4">
        <v>45805.449249016208</v>
      </c>
      <c r="B370" s="5">
        <v>0</v>
      </c>
      <c r="C370" s="5">
        <v>3</v>
      </c>
      <c r="D370" s="5">
        <v>1</v>
      </c>
      <c r="E370" s="5">
        <v>1</v>
      </c>
      <c r="F370" s="5">
        <v>5</v>
      </c>
      <c r="G370" s="5">
        <v>4</v>
      </c>
      <c r="H370" s="5" t="s">
        <v>21</v>
      </c>
      <c r="I370" s="5">
        <v>2</v>
      </c>
      <c r="J370" s="5" t="s">
        <v>22</v>
      </c>
      <c r="K370" s="5" t="s">
        <v>16</v>
      </c>
      <c r="L370" s="5" t="s">
        <v>99</v>
      </c>
      <c r="M370" s="5">
        <v>2</v>
      </c>
      <c r="N370" s="5" t="s">
        <v>90</v>
      </c>
      <c r="O370" s="5" t="s">
        <v>20</v>
      </c>
      <c r="P370" s="5">
        <v>6000</v>
      </c>
      <c r="Q370" s="5">
        <v>1</v>
      </c>
      <c r="R370" s="5">
        <v>1</v>
      </c>
      <c r="S370" s="5">
        <v>1</v>
      </c>
      <c r="T370" s="5">
        <f>SUM(Form_Responses1[[#This Row],[ChoiceSet1]:[ChoiceSet3]])</f>
        <v>3</v>
      </c>
      <c r="U370" s="22">
        <v>3</v>
      </c>
      <c r="V370" s="22">
        <v>1</v>
      </c>
      <c r="W370" s="22">
        <v>2</v>
      </c>
      <c r="X370" s="22">
        <v>4</v>
      </c>
      <c r="Y370" s="5">
        <f>SUM(Form_Responses1[[#This Row],[WaktuTempuh]:[Keamanan]])</f>
        <v>10</v>
      </c>
      <c r="Z370" s="5">
        <v>2</v>
      </c>
      <c r="AA370" s="5">
        <v>2</v>
      </c>
      <c r="AB370" s="5">
        <v>3</v>
      </c>
      <c r="AC370" s="5">
        <v>4</v>
      </c>
      <c r="AD370" s="8">
        <f>SUM(Form_Responses1[[#This Row],[wtp1]:[wtp4]])</f>
        <v>11</v>
      </c>
      <c r="AE370" s="11" t="s">
        <v>392</v>
      </c>
      <c r="AF370" s="5" t="s">
        <v>72</v>
      </c>
    </row>
    <row r="371" spans="1:32" ht="13.2" x14ac:dyDescent="0.25">
      <c r="A371" s="7">
        <v>45805.462037337958</v>
      </c>
      <c r="B371" s="8">
        <v>0</v>
      </c>
      <c r="C371" s="8">
        <v>3</v>
      </c>
      <c r="D371" s="8">
        <v>1</v>
      </c>
      <c r="E371" s="8">
        <v>1</v>
      </c>
      <c r="F371" s="8">
        <v>6</v>
      </c>
      <c r="G371" s="8">
        <v>3</v>
      </c>
      <c r="H371" s="8" t="s">
        <v>21</v>
      </c>
      <c r="I371" s="8">
        <v>1</v>
      </c>
      <c r="J371" s="8" t="s">
        <v>15</v>
      </c>
      <c r="K371" s="8" t="s">
        <v>16</v>
      </c>
      <c r="L371" s="8" t="s">
        <v>70</v>
      </c>
      <c r="M371" s="8">
        <v>2</v>
      </c>
      <c r="N371" s="8" t="s">
        <v>27</v>
      </c>
      <c r="O371" s="8" t="s">
        <v>18</v>
      </c>
      <c r="P371" s="8">
        <v>9000</v>
      </c>
      <c r="Q371" s="8">
        <v>2</v>
      </c>
      <c r="R371" s="8">
        <v>1</v>
      </c>
      <c r="S371" s="8">
        <v>2</v>
      </c>
      <c r="T371" s="8">
        <f>SUM(Form_Responses1[[#This Row],[ChoiceSet1]:[ChoiceSet3]])</f>
        <v>5</v>
      </c>
      <c r="U371" s="23">
        <v>1</v>
      </c>
      <c r="V371" s="23">
        <v>2</v>
      </c>
      <c r="W371" s="23">
        <v>3</v>
      </c>
      <c r="X371" s="23">
        <v>4</v>
      </c>
      <c r="Y371" s="5">
        <f>SUM(Form_Responses1[[#This Row],[WaktuTempuh]:[Keamanan]])</f>
        <v>10</v>
      </c>
      <c r="Z371" s="5">
        <v>2</v>
      </c>
      <c r="AA371" s="5">
        <v>2</v>
      </c>
      <c r="AB371" s="5">
        <v>3</v>
      </c>
      <c r="AC371" s="5">
        <v>3</v>
      </c>
      <c r="AD371" s="8">
        <f>SUM(Form_Responses1[[#This Row],[wtp1]:[wtp4]])</f>
        <v>10</v>
      </c>
      <c r="AE371" s="10" t="s">
        <v>393</v>
      </c>
      <c r="AF371" s="8" t="s">
        <v>72</v>
      </c>
    </row>
    <row r="372" spans="1:32" ht="13.2" x14ac:dyDescent="0.25">
      <c r="A372" s="4">
        <v>45805.462668275461</v>
      </c>
      <c r="B372" s="5">
        <v>0</v>
      </c>
      <c r="C372" s="5">
        <v>3</v>
      </c>
      <c r="D372" s="5">
        <v>2</v>
      </c>
      <c r="E372" s="5">
        <v>1</v>
      </c>
      <c r="F372" s="5">
        <v>6</v>
      </c>
      <c r="G372" s="5">
        <v>3</v>
      </c>
      <c r="H372" s="5" t="s">
        <v>21</v>
      </c>
      <c r="I372" s="5">
        <v>2</v>
      </c>
      <c r="J372" s="5" t="s">
        <v>22</v>
      </c>
      <c r="K372" s="5" t="s">
        <v>16</v>
      </c>
      <c r="L372" s="5" t="s">
        <v>70</v>
      </c>
      <c r="M372" s="5">
        <v>2</v>
      </c>
      <c r="N372" s="5" t="s">
        <v>90</v>
      </c>
      <c r="O372" s="5" t="s">
        <v>18</v>
      </c>
      <c r="P372" s="5">
        <v>6000</v>
      </c>
      <c r="Q372" s="5">
        <v>1</v>
      </c>
      <c r="R372" s="5">
        <v>2</v>
      </c>
      <c r="S372" s="5">
        <v>2</v>
      </c>
      <c r="T372" s="5">
        <f>SUM(Form_Responses1[[#This Row],[ChoiceSet1]:[ChoiceSet3]])</f>
        <v>5</v>
      </c>
      <c r="U372" s="22">
        <v>4</v>
      </c>
      <c r="V372" s="22">
        <v>2</v>
      </c>
      <c r="W372" s="22">
        <v>1</v>
      </c>
      <c r="X372" s="22">
        <v>3</v>
      </c>
      <c r="Y372" s="5">
        <f>SUM(Form_Responses1[[#This Row],[WaktuTempuh]:[Keamanan]])</f>
        <v>10</v>
      </c>
      <c r="Z372" s="5">
        <v>3</v>
      </c>
      <c r="AA372" s="5">
        <v>4</v>
      </c>
      <c r="AB372" s="5">
        <v>2</v>
      </c>
      <c r="AC372" s="5">
        <v>1</v>
      </c>
      <c r="AD372" s="8">
        <f>SUM(Form_Responses1[[#This Row],[wtp1]:[wtp4]])</f>
        <v>10</v>
      </c>
      <c r="AE372" s="11" t="s">
        <v>394</v>
      </c>
      <c r="AF372" s="5" t="s">
        <v>72</v>
      </c>
    </row>
    <row r="373" spans="1:32" ht="13.2" x14ac:dyDescent="0.25">
      <c r="A373" s="7">
        <v>45805.463262233796</v>
      </c>
      <c r="B373" s="8">
        <v>0</v>
      </c>
      <c r="C373" s="8">
        <v>2</v>
      </c>
      <c r="D373" s="8">
        <v>2</v>
      </c>
      <c r="E373" s="8">
        <v>1</v>
      </c>
      <c r="F373" s="8">
        <v>3</v>
      </c>
      <c r="G373" s="8">
        <v>5</v>
      </c>
      <c r="H373" s="8" t="s">
        <v>21</v>
      </c>
      <c r="I373" s="8">
        <v>2</v>
      </c>
      <c r="J373" s="8" t="s">
        <v>15</v>
      </c>
      <c r="K373" s="8" t="s">
        <v>16</v>
      </c>
      <c r="L373" s="8" t="s">
        <v>70</v>
      </c>
      <c r="M373" s="8">
        <v>1</v>
      </c>
      <c r="N373" s="8" t="s">
        <v>27</v>
      </c>
      <c r="O373" s="8" t="s">
        <v>18</v>
      </c>
      <c r="P373" s="8">
        <v>9000</v>
      </c>
      <c r="Q373" s="8">
        <v>2</v>
      </c>
      <c r="R373" s="8">
        <v>2</v>
      </c>
      <c r="S373" s="8">
        <v>2</v>
      </c>
      <c r="T373" s="8">
        <f>SUM(Form_Responses1[[#This Row],[ChoiceSet1]:[ChoiceSet3]])</f>
        <v>6</v>
      </c>
      <c r="U373" s="23">
        <v>4</v>
      </c>
      <c r="V373" s="23">
        <v>2</v>
      </c>
      <c r="W373" s="23">
        <v>1</v>
      </c>
      <c r="X373" s="23">
        <v>3</v>
      </c>
      <c r="Y373" s="5">
        <f>SUM(Form_Responses1[[#This Row],[WaktuTempuh]:[Keamanan]])</f>
        <v>10</v>
      </c>
      <c r="Z373" s="5">
        <v>2</v>
      </c>
      <c r="AA373" s="5">
        <v>1</v>
      </c>
      <c r="AB373" s="5">
        <v>1</v>
      </c>
      <c r="AC373" s="5">
        <v>1</v>
      </c>
      <c r="AD373" s="8">
        <f>SUM(Form_Responses1[[#This Row],[wtp1]:[wtp4]])</f>
        <v>5</v>
      </c>
      <c r="AE373" s="10" t="s">
        <v>395</v>
      </c>
      <c r="AF373" s="8" t="s">
        <v>72</v>
      </c>
    </row>
    <row r="374" spans="1:32" ht="13.2" x14ac:dyDescent="0.25">
      <c r="A374" s="4">
        <v>45805.46437199074</v>
      </c>
      <c r="B374" s="5">
        <v>0</v>
      </c>
      <c r="C374" s="5">
        <v>1</v>
      </c>
      <c r="D374" s="5">
        <v>1</v>
      </c>
      <c r="E374" s="5">
        <v>2</v>
      </c>
      <c r="F374" s="5">
        <v>2</v>
      </c>
      <c r="G374" s="5">
        <v>1</v>
      </c>
      <c r="H374" s="5" t="s">
        <v>14</v>
      </c>
      <c r="I374" s="5">
        <v>1</v>
      </c>
      <c r="J374" s="5" t="s">
        <v>15</v>
      </c>
      <c r="K374" s="5" t="s">
        <v>16</v>
      </c>
      <c r="L374" s="5" t="s">
        <v>24</v>
      </c>
      <c r="M374" s="5">
        <v>3</v>
      </c>
      <c r="N374" s="5" t="s">
        <v>31</v>
      </c>
      <c r="O374" s="5" t="s">
        <v>34</v>
      </c>
      <c r="P374" s="5">
        <v>9000</v>
      </c>
      <c r="Q374" s="5">
        <v>1</v>
      </c>
      <c r="R374" s="5">
        <v>1</v>
      </c>
      <c r="S374" s="5">
        <v>1</v>
      </c>
      <c r="T374" s="5">
        <f>SUM(Form_Responses1[[#This Row],[ChoiceSet1]:[ChoiceSet3]])</f>
        <v>3</v>
      </c>
      <c r="U374" s="22">
        <v>3</v>
      </c>
      <c r="V374" s="22">
        <v>1</v>
      </c>
      <c r="W374" s="22">
        <v>4</v>
      </c>
      <c r="X374" s="22">
        <v>2</v>
      </c>
      <c r="Y374" s="5">
        <f>SUM(Form_Responses1[[#This Row],[WaktuTempuh]:[Keamanan]])</f>
        <v>10</v>
      </c>
      <c r="Z374" s="5">
        <v>1</v>
      </c>
      <c r="AA374" s="5">
        <v>1</v>
      </c>
      <c r="AB374" s="5">
        <v>1</v>
      </c>
      <c r="AC374" s="5">
        <v>1</v>
      </c>
      <c r="AD374" s="8">
        <f>SUM(Form_Responses1[[#This Row],[wtp1]:[wtp4]])</f>
        <v>4</v>
      </c>
      <c r="AE374" s="11" t="s">
        <v>396</v>
      </c>
      <c r="AF374" s="5" t="s">
        <v>72</v>
      </c>
    </row>
    <row r="375" spans="1:32" ht="13.2" x14ac:dyDescent="0.25">
      <c r="A375" s="7">
        <v>45805.475481701389</v>
      </c>
      <c r="B375" s="8">
        <v>0</v>
      </c>
      <c r="C375" s="8">
        <v>2</v>
      </c>
      <c r="D375" s="8">
        <v>1</v>
      </c>
      <c r="E375" s="8">
        <v>1</v>
      </c>
      <c r="F375" s="8">
        <v>4</v>
      </c>
      <c r="G375" s="8">
        <v>5</v>
      </c>
      <c r="H375" s="8" t="s">
        <v>14</v>
      </c>
      <c r="I375" s="8">
        <v>1</v>
      </c>
      <c r="J375" s="8" t="s">
        <v>48</v>
      </c>
      <c r="K375" s="8" t="s">
        <v>16</v>
      </c>
      <c r="L375" s="8" t="s">
        <v>78</v>
      </c>
      <c r="M375" s="8">
        <v>2</v>
      </c>
      <c r="N375" s="8" t="s">
        <v>90</v>
      </c>
      <c r="O375" s="8" t="s">
        <v>18</v>
      </c>
      <c r="P375" s="8">
        <v>9000</v>
      </c>
      <c r="Q375" s="8">
        <v>2</v>
      </c>
      <c r="R375" s="8">
        <v>1</v>
      </c>
      <c r="S375" s="8">
        <v>2</v>
      </c>
      <c r="T375" s="8">
        <f>SUM(Form_Responses1[[#This Row],[ChoiceSet1]:[ChoiceSet3]])</f>
        <v>5</v>
      </c>
      <c r="U375" s="23">
        <v>2</v>
      </c>
      <c r="V375" s="23">
        <v>1</v>
      </c>
      <c r="W375" s="23">
        <v>4</v>
      </c>
      <c r="X375" s="23">
        <v>3</v>
      </c>
      <c r="Y375" s="5">
        <f>SUM(Form_Responses1[[#This Row],[WaktuTempuh]:[Keamanan]])</f>
        <v>10</v>
      </c>
      <c r="Z375" s="5">
        <v>2</v>
      </c>
      <c r="AA375" s="5">
        <v>2</v>
      </c>
      <c r="AB375" s="5">
        <v>2</v>
      </c>
      <c r="AC375" s="5">
        <v>2</v>
      </c>
      <c r="AD375" s="8">
        <f>SUM(Form_Responses1[[#This Row],[wtp1]:[wtp4]])</f>
        <v>8</v>
      </c>
      <c r="AE375" s="10" t="s">
        <v>397</v>
      </c>
      <c r="AF375" s="8" t="s">
        <v>72</v>
      </c>
    </row>
    <row r="376" spans="1:32" ht="13.2" x14ac:dyDescent="0.25">
      <c r="A376" s="4">
        <v>45805.476503668979</v>
      </c>
      <c r="B376" s="5">
        <v>0</v>
      </c>
      <c r="C376" s="5">
        <v>2</v>
      </c>
      <c r="D376" s="5">
        <v>2</v>
      </c>
      <c r="E376" s="5">
        <v>1</v>
      </c>
      <c r="F376" s="5">
        <v>4</v>
      </c>
      <c r="G376" s="5">
        <v>5</v>
      </c>
      <c r="H376" s="5" t="s">
        <v>21</v>
      </c>
      <c r="I376" s="5">
        <v>2</v>
      </c>
      <c r="J376" s="5" t="s">
        <v>26</v>
      </c>
      <c r="K376" s="5" t="s">
        <v>16</v>
      </c>
      <c r="L376" s="5" t="s">
        <v>84</v>
      </c>
      <c r="M376" s="5">
        <v>1</v>
      </c>
      <c r="N376" s="5" t="s">
        <v>27</v>
      </c>
      <c r="O376" s="5" t="s">
        <v>18</v>
      </c>
      <c r="P376" s="5">
        <v>9000</v>
      </c>
      <c r="Q376" s="5">
        <v>2</v>
      </c>
      <c r="R376" s="5">
        <v>2</v>
      </c>
      <c r="S376" s="5">
        <v>2</v>
      </c>
      <c r="T376" s="5">
        <f>SUM(Form_Responses1[[#This Row],[ChoiceSet1]:[ChoiceSet3]])</f>
        <v>6</v>
      </c>
      <c r="U376" s="22">
        <v>4</v>
      </c>
      <c r="V376" s="22">
        <v>1</v>
      </c>
      <c r="W376" s="22">
        <v>2</v>
      </c>
      <c r="X376" s="22">
        <v>3</v>
      </c>
      <c r="Y376" s="5">
        <f>SUM(Form_Responses1[[#This Row],[WaktuTempuh]:[Keamanan]])</f>
        <v>10</v>
      </c>
      <c r="Z376" s="5">
        <v>2</v>
      </c>
      <c r="AA376" s="5">
        <v>1</v>
      </c>
      <c r="AB376" s="5">
        <v>2</v>
      </c>
      <c r="AC376" s="5">
        <v>1</v>
      </c>
      <c r="AD376" s="8">
        <f>SUM(Form_Responses1[[#This Row],[wtp1]:[wtp4]])</f>
        <v>6</v>
      </c>
      <c r="AE376" s="11" t="s">
        <v>398</v>
      </c>
      <c r="AF376" s="5" t="s">
        <v>72</v>
      </c>
    </row>
    <row r="377" spans="1:32" ht="13.2" x14ac:dyDescent="0.25">
      <c r="A377" s="7">
        <v>45805.477432638887</v>
      </c>
      <c r="B377" s="8">
        <v>0</v>
      </c>
      <c r="C377" s="8">
        <v>2</v>
      </c>
      <c r="D377" s="8">
        <v>1</v>
      </c>
      <c r="E377" s="8">
        <v>1</v>
      </c>
      <c r="F377" s="8">
        <v>3</v>
      </c>
      <c r="G377" s="8">
        <v>5</v>
      </c>
      <c r="H377" s="8" t="s">
        <v>14</v>
      </c>
      <c r="I377" s="8">
        <v>2</v>
      </c>
      <c r="J377" s="8" t="s">
        <v>15</v>
      </c>
      <c r="K377" s="8" t="s">
        <v>16</v>
      </c>
      <c r="L377" s="8" t="s">
        <v>78</v>
      </c>
      <c r="M377" s="8">
        <v>1</v>
      </c>
      <c r="N377" s="8" t="s">
        <v>27</v>
      </c>
      <c r="O377" s="8" t="s">
        <v>18</v>
      </c>
      <c r="P377" s="8">
        <v>6000</v>
      </c>
      <c r="Q377" s="8">
        <v>2</v>
      </c>
      <c r="R377" s="8">
        <v>2</v>
      </c>
      <c r="S377" s="8">
        <v>2</v>
      </c>
      <c r="T377" s="8">
        <f>SUM(Form_Responses1[[#This Row],[ChoiceSet1]:[ChoiceSet3]])</f>
        <v>6</v>
      </c>
      <c r="U377" s="23">
        <v>4</v>
      </c>
      <c r="V377" s="23">
        <v>1</v>
      </c>
      <c r="W377" s="23">
        <v>3</v>
      </c>
      <c r="X377" s="23">
        <v>2</v>
      </c>
      <c r="Y377" s="5">
        <f>SUM(Form_Responses1[[#This Row],[WaktuTempuh]:[Keamanan]])</f>
        <v>10</v>
      </c>
      <c r="Z377" s="5">
        <v>3</v>
      </c>
      <c r="AA377" s="5">
        <v>1</v>
      </c>
      <c r="AB377" s="5">
        <v>3</v>
      </c>
      <c r="AC377" s="5">
        <v>3</v>
      </c>
      <c r="AD377" s="8">
        <f>SUM(Form_Responses1[[#This Row],[wtp1]:[wtp4]])</f>
        <v>10</v>
      </c>
      <c r="AE377" s="10" t="s">
        <v>399</v>
      </c>
      <c r="AF377" s="8" t="s">
        <v>72</v>
      </c>
    </row>
    <row r="378" spans="1:32" ht="13.2" x14ac:dyDescent="0.25">
      <c r="A378" s="4">
        <v>45805.478224085644</v>
      </c>
      <c r="B378" s="5">
        <v>0</v>
      </c>
      <c r="C378" s="5">
        <v>2</v>
      </c>
      <c r="D378" s="5">
        <v>2</v>
      </c>
      <c r="E378" s="5">
        <v>1</v>
      </c>
      <c r="F378" s="5">
        <v>4</v>
      </c>
      <c r="G378" s="5">
        <v>5</v>
      </c>
      <c r="H378" s="5" t="s">
        <v>21</v>
      </c>
      <c r="I378" s="5">
        <v>2</v>
      </c>
      <c r="J378" s="5" t="s">
        <v>26</v>
      </c>
      <c r="K378" s="5" t="s">
        <v>16</v>
      </c>
      <c r="L378" s="5" t="s">
        <v>78</v>
      </c>
      <c r="M378" s="5">
        <v>1</v>
      </c>
      <c r="N378" s="5" t="s">
        <v>27</v>
      </c>
      <c r="O378" s="5" t="s">
        <v>18</v>
      </c>
      <c r="P378" s="5">
        <v>9000</v>
      </c>
      <c r="Q378" s="5">
        <v>1</v>
      </c>
      <c r="R378" s="5">
        <v>1</v>
      </c>
      <c r="S378" s="5">
        <v>1</v>
      </c>
      <c r="T378" s="5">
        <f>SUM(Form_Responses1[[#This Row],[ChoiceSet1]:[ChoiceSet3]])</f>
        <v>3</v>
      </c>
      <c r="U378" s="22">
        <v>4</v>
      </c>
      <c r="V378" s="22">
        <v>1</v>
      </c>
      <c r="W378" s="22">
        <v>3</v>
      </c>
      <c r="X378" s="22">
        <v>2</v>
      </c>
      <c r="Y378" s="5">
        <f>SUM(Form_Responses1[[#This Row],[WaktuTempuh]:[Keamanan]])</f>
        <v>10</v>
      </c>
      <c r="Z378" s="5">
        <v>4</v>
      </c>
      <c r="AA378" s="5">
        <v>1</v>
      </c>
      <c r="AB378" s="5">
        <v>1</v>
      </c>
      <c r="AC378" s="5">
        <v>1</v>
      </c>
      <c r="AD378" s="8">
        <f>SUM(Form_Responses1[[#This Row],[wtp1]:[wtp4]])</f>
        <v>7</v>
      </c>
      <c r="AE378" s="11" t="s">
        <v>400</v>
      </c>
      <c r="AF378" s="5" t="s">
        <v>72</v>
      </c>
    </row>
    <row r="379" spans="1:32" ht="13.2" x14ac:dyDescent="0.25">
      <c r="A379" s="7">
        <v>45805.47925152778</v>
      </c>
      <c r="B379" s="8">
        <v>0</v>
      </c>
      <c r="C379" s="8">
        <v>2</v>
      </c>
      <c r="D379" s="8">
        <v>1</v>
      </c>
      <c r="E379" s="8">
        <v>1</v>
      </c>
      <c r="F379" s="8">
        <v>4</v>
      </c>
      <c r="G379" s="8">
        <v>4</v>
      </c>
      <c r="H379" s="8" t="s">
        <v>14</v>
      </c>
      <c r="I379" s="8">
        <v>1</v>
      </c>
      <c r="J379" s="8" t="s">
        <v>25</v>
      </c>
      <c r="K379" s="8" t="s">
        <v>16</v>
      </c>
      <c r="L379" s="8" t="s">
        <v>70</v>
      </c>
      <c r="M379" s="8">
        <v>1</v>
      </c>
      <c r="N379" s="8" t="s">
        <v>31</v>
      </c>
      <c r="O379" s="8" t="s">
        <v>18</v>
      </c>
      <c r="P379" s="8">
        <v>9000</v>
      </c>
      <c r="Q379" s="8">
        <v>2</v>
      </c>
      <c r="R379" s="8">
        <v>1</v>
      </c>
      <c r="S379" s="8">
        <v>1</v>
      </c>
      <c r="T379" s="8">
        <f>SUM(Form_Responses1[[#This Row],[ChoiceSet1]:[ChoiceSet3]])</f>
        <v>4</v>
      </c>
      <c r="U379" s="23">
        <v>2</v>
      </c>
      <c r="V379" s="23">
        <v>1</v>
      </c>
      <c r="W379" s="23">
        <v>3</v>
      </c>
      <c r="X379" s="23">
        <v>4</v>
      </c>
      <c r="Y379" s="5">
        <f>SUM(Form_Responses1[[#This Row],[WaktuTempuh]:[Keamanan]])</f>
        <v>10</v>
      </c>
      <c r="Z379" s="5">
        <v>2</v>
      </c>
      <c r="AA379" s="5">
        <v>2</v>
      </c>
      <c r="AB379" s="5">
        <v>2</v>
      </c>
      <c r="AC379" s="5">
        <v>2</v>
      </c>
      <c r="AD379" s="8">
        <f>SUM(Form_Responses1[[#This Row],[wtp1]:[wtp4]])</f>
        <v>8</v>
      </c>
      <c r="AE379" s="10" t="s">
        <v>401</v>
      </c>
      <c r="AF379" s="8" t="s">
        <v>72</v>
      </c>
    </row>
    <row r="380" spans="1:32" ht="13.2" x14ac:dyDescent="0.25">
      <c r="A380" s="4">
        <v>45805.480189942129</v>
      </c>
      <c r="B380" s="5">
        <v>0</v>
      </c>
      <c r="C380" s="5">
        <v>3</v>
      </c>
      <c r="D380" s="5">
        <v>1</v>
      </c>
      <c r="E380" s="5">
        <v>1</v>
      </c>
      <c r="F380" s="5">
        <v>6</v>
      </c>
      <c r="G380" s="5">
        <v>2</v>
      </c>
      <c r="H380" s="5" t="s">
        <v>14</v>
      </c>
      <c r="I380" s="5">
        <v>1</v>
      </c>
      <c r="J380" s="5" t="s">
        <v>15</v>
      </c>
      <c r="K380" s="5" t="s">
        <v>16</v>
      </c>
      <c r="L380" s="5" t="s">
        <v>70</v>
      </c>
      <c r="M380" s="5">
        <v>2</v>
      </c>
      <c r="N380" s="5" t="s">
        <v>27</v>
      </c>
      <c r="O380" s="5" t="s">
        <v>20</v>
      </c>
      <c r="P380" s="5">
        <v>9000</v>
      </c>
      <c r="Q380" s="5">
        <v>1</v>
      </c>
      <c r="R380" s="5">
        <v>1</v>
      </c>
      <c r="S380" s="5">
        <v>1</v>
      </c>
      <c r="T380" s="5">
        <f>SUM(Form_Responses1[[#This Row],[ChoiceSet1]:[ChoiceSet3]])</f>
        <v>3</v>
      </c>
      <c r="U380" s="22">
        <v>2</v>
      </c>
      <c r="V380" s="22">
        <v>1</v>
      </c>
      <c r="W380" s="22">
        <v>4</v>
      </c>
      <c r="X380" s="22">
        <v>3</v>
      </c>
      <c r="Y380" s="5">
        <f>SUM(Form_Responses1[[#This Row],[WaktuTempuh]:[Keamanan]])</f>
        <v>10</v>
      </c>
      <c r="Z380" s="5">
        <v>1</v>
      </c>
      <c r="AA380" s="5">
        <v>1</v>
      </c>
      <c r="AB380" s="5">
        <v>2</v>
      </c>
      <c r="AC380" s="5">
        <v>1</v>
      </c>
      <c r="AD380" s="8">
        <f>SUM(Form_Responses1[[#This Row],[wtp1]:[wtp4]])</f>
        <v>5</v>
      </c>
      <c r="AE380" s="11" t="s">
        <v>402</v>
      </c>
      <c r="AF380" s="5" t="s">
        <v>72</v>
      </c>
    </row>
    <row r="381" spans="1:32" ht="13.2" x14ac:dyDescent="0.25">
      <c r="A381" s="7">
        <v>45805.480957534717</v>
      </c>
      <c r="B381" s="8">
        <v>0</v>
      </c>
      <c r="C381" s="8">
        <v>3</v>
      </c>
      <c r="D381" s="8">
        <v>2</v>
      </c>
      <c r="E381" s="8">
        <v>1</v>
      </c>
      <c r="F381" s="8">
        <v>6</v>
      </c>
      <c r="G381" s="8">
        <v>2</v>
      </c>
      <c r="H381" s="8" t="s">
        <v>14</v>
      </c>
      <c r="I381" s="8">
        <v>1</v>
      </c>
      <c r="J381" s="8" t="s">
        <v>15</v>
      </c>
      <c r="K381" s="8" t="s">
        <v>16</v>
      </c>
      <c r="L381" s="8" t="s">
        <v>70</v>
      </c>
      <c r="M381" s="8">
        <v>2</v>
      </c>
      <c r="N381" s="8" t="s">
        <v>27</v>
      </c>
      <c r="O381" s="8" t="s">
        <v>18</v>
      </c>
      <c r="P381" s="8">
        <v>9000</v>
      </c>
      <c r="Q381" s="8">
        <v>2</v>
      </c>
      <c r="R381" s="8">
        <v>1</v>
      </c>
      <c r="S381" s="8">
        <v>1</v>
      </c>
      <c r="T381" s="8">
        <f>SUM(Form_Responses1[[#This Row],[ChoiceSet1]:[ChoiceSet3]])</f>
        <v>4</v>
      </c>
      <c r="U381" s="23">
        <v>2</v>
      </c>
      <c r="V381" s="23">
        <v>1</v>
      </c>
      <c r="W381" s="23">
        <v>3</v>
      </c>
      <c r="X381" s="23">
        <v>4</v>
      </c>
      <c r="Y381" s="5">
        <f>SUM(Form_Responses1[[#This Row],[WaktuTempuh]:[Keamanan]])</f>
        <v>10</v>
      </c>
      <c r="Z381" s="5">
        <v>1</v>
      </c>
      <c r="AA381" s="5">
        <v>1</v>
      </c>
      <c r="AB381" s="5">
        <v>1</v>
      </c>
      <c r="AC381" s="5">
        <v>2</v>
      </c>
      <c r="AD381" s="8">
        <f>SUM(Form_Responses1[[#This Row],[wtp1]:[wtp4]])</f>
        <v>5</v>
      </c>
      <c r="AE381" s="10" t="s">
        <v>403</v>
      </c>
      <c r="AF381" s="8" t="s">
        <v>72</v>
      </c>
    </row>
    <row r="382" spans="1:32" ht="13.2" x14ac:dyDescent="0.25">
      <c r="A382" s="4">
        <v>45805.484049837964</v>
      </c>
      <c r="B382" s="5">
        <v>0</v>
      </c>
      <c r="C382" s="5">
        <v>2</v>
      </c>
      <c r="D382" s="5">
        <v>1</v>
      </c>
      <c r="E382" s="5">
        <v>2</v>
      </c>
      <c r="F382" s="5">
        <v>3</v>
      </c>
      <c r="G382" s="5">
        <v>5</v>
      </c>
      <c r="H382" s="5" t="s">
        <v>14</v>
      </c>
      <c r="I382" s="5">
        <v>2</v>
      </c>
      <c r="J382" s="5" t="s">
        <v>26</v>
      </c>
      <c r="K382" s="5" t="s">
        <v>16</v>
      </c>
      <c r="L382" s="5" t="s">
        <v>106</v>
      </c>
      <c r="M382" s="5">
        <v>2</v>
      </c>
      <c r="N382" s="5" t="s">
        <v>27</v>
      </c>
      <c r="O382" s="5" t="s">
        <v>18</v>
      </c>
      <c r="P382" s="5">
        <v>9000</v>
      </c>
      <c r="Q382" s="5">
        <v>2</v>
      </c>
      <c r="R382" s="5">
        <v>2</v>
      </c>
      <c r="S382" s="5">
        <v>2</v>
      </c>
      <c r="T382" s="5">
        <f>SUM(Form_Responses1[[#This Row],[ChoiceSet1]:[ChoiceSet3]])</f>
        <v>6</v>
      </c>
      <c r="U382" s="22">
        <v>4</v>
      </c>
      <c r="V382" s="22">
        <v>1</v>
      </c>
      <c r="W382" s="22">
        <v>2</v>
      </c>
      <c r="X382" s="22">
        <v>3</v>
      </c>
      <c r="Y382" s="5">
        <f>SUM(Form_Responses1[[#This Row],[WaktuTempuh]:[Keamanan]])</f>
        <v>10</v>
      </c>
      <c r="Z382" s="5">
        <v>2</v>
      </c>
      <c r="AA382" s="5">
        <v>1</v>
      </c>
      <c r="AB382" s="5">
        <v>1</v>
      </c>
      <c r="AC382" s="5">
        <v>1</v>
      </c>
      <c r="AD382" s="8">
        <f>SUM(Form_Responses1[[#This Row],[wtp1]:[wtp4]])</f>
        <v>5</v>
      </c>
      <c r="AE382" s="11" t="s">
        <v>244</v>
      </c>
      <c r="AF382" s="5" t="s">
        <v>72</v>
      </c>
    </row>
    <row r="383" spans="1:32" ht="13.2" x14ac:dyDescent="0.25">
      <c r="A383" s="7">
        <v>45805.4880328125</v>
      </c>
      <c r="B383" s="8">
        <v>0</v>
      </c>
      <c r="C383" s="8">
        <v>2</v>
      </c>
      <c r="D383" s="8">
        <v>1</v>
      </c>
      <c r="E383" s="8">
        <v>2</v>
      </c>
      <c r="F383" s="8">
        <v>4</v>
      </c>
      <c r="G383" s="8">
        <v>4</v>
      </c>
      <c r="H383" s="8" t="s">
        <v>14</v>
      </c>
      <c r="I383" s="8">
        <v>2</v>
      </c>
      <c r="J383" s="8" t="s">
        <v>25</v>
      </c>
      <c r="K383" s="8" t="s">
        <v>16</v>
      </c>
      <c r="L383" s="8" t="s">
        <v>70</v>
      </c>
      <c r="M383" s="8">
        <v>1</v>
      </c>
      <c r="N383" s="8" t="s">
        <v>31</v>
      </c>
      <c r="O383" s="8" t="s">
        <v>34</v>
      </c>
      <c r="P383" s="8">
        <v>9000</v>
      </c>
      <c r="Q383" s="8">
        <v>2</v>
      </c>
      <c r="R383" s="8">
        <v>1</v>
      </c>
      <c r="S383" s="8">
        <v>2</v>
      </c>
      <c r="T383" s="8">
        <f>SUM(Form_Responses1[[#This Row],[ChoiceSet1]:[ChoiceSet3]])</f>
        <v>5</v>
      </c>
      <c r="U383" s="23">
        <v>4</v>
      </c>
      <c r="V383" s="23">
        <v>3</v>
      </c>
      <c r="W383" s="23">
        <v>2</v>
      </c>
      <c r="X383" s="23">
        <v>1</v>
      </c>
      <c r="Y383" s="5">
        <f>SUM(Form_Responses1[[#This Row],[WaktuTempuh]:[Keamanan]])</f>
        <v>10</v>
      </c>
      <c r="Z383" s="5">
        <v>3</v>
      </c>
      <c r="AA383" s="5">
        <v>2</v>
      </c>
      <c r="AB383" s="5">
        <v>1</v>
      </c>
      <c r="AC383" s="5">
        <v>1</v>
      </c>
      <c r="AD383" s="8">
        <f>SUM(Form_Responses1[[#This Row],[wtp1]:[wtp4]])</f>
        <v>7</v>
      </c>
      <c r="AE383" s="10" t="s">
        <v>404</v>
      </c>
      <c r="AF383" s="8" t="s">
        <v>72</v>
      </c>
    </row>
    <row r="384" spans="1:32" ht="13.2" x14ac:dyDescent="0.25">
      <c r="A384" s="4">
        <v>45805.489303298615</v>
      </c>
      <c r="B384" s="5">
        <v>0</v>
      </c>
      <c r="C384" s="5">
        <v>3</v>
      </c>
      <c r="D384" s="5">
        <v>1</v>
      </c>
      <c r="E384" s="5">
        <v>2</v>
      </c>
      <c r="F384" s="5">
        <v>6</v>
      </c>
      <c r="G384" s="5">
        <v>2</v>
      </c>
      <c r="H384" s="5" t="s">
        <v>21</v>
      </c>
      <c r="I384" s="5">
        <v>1</v>
      </c>
      <c r="J384" s="5" t="s">
        <v>48</v>
      </c>
      <c r="K384" s="5" t="s">
        <v>16</v>
      </c>
      <c r="L384" s="5" t="s">
        <v>70</v>
      </c>
      <c r="M384" s="5">
        <v>2</v>
      </c>
      <c r="N384" s="5" t="s">
        <v>27</v>
      </c>
      <c r="O384" s="5" t="s">
        <v>18</v>
      </c>
      <c r="P384" s="5">
        <v>6000</v>
      </c>
      <c r="Q384" s="5">
        <v>1</v>
      </c>
      <c r="R384" s="5">
        <v>1</v>
      </c>
      <c r="S384" s="5">
        <v>1</v>
      </c>
      <c r="T384" s="5">
        <f>SUM(Form_Responses1[[#This Row],[ChoiceSet1]:[ChoiceSet3]])</f>
        <v>3</v>
      </c>
      <c r="U384" s="22">
        <v>1</v>
      </c>
      <c r="V384" s="22">
        <v>2</v>
      </c>
      <c r="W384" s="22">
        <v>3</v>
      </c>
      <c r="X384" s="22">
        <v>4</v>
      </c>
      <c r="Y384" s="5">
        <f>SUM(Form_Responses1[[#This Row],[WaktuTempuh]:[Keamanan]])</f>
        <v>10</v>
      </c>
      <c r="Z384" s="5">
        <v>1</v>
      </c>
      <c r="AA384" s="5">
        <v>1</v>
      </c>
      <c r="AB384" s="5">
        <v>1</v>
      </c>
      <c r="AC384" s="5">
        <v>1</v>
      </c>
      <c r="AD384" s="8">
        <f>SUM(Form_Responses1[[#This Row],[wtp1]:[wtp4]])</f>
        <v>4</v>
      </c>
      <c r="AE384" s="11" t="s">
        <v>405</v>
      </c>
      <c r="AF384" s="5" t="s">
        <v>72</v>
      </c>
    </row>
    <row r="385" spans="1:32" ht="13.2" x14ac:dyDescent="0.25">
      <c r="A385" s="7">
        <v>45805.491367581024</v>
      </c>
      <c r="B385" s="8">
        <v>0</v>
      </c>
      <c r="C385" s="8">
        <v>3</v>
      </c>
      <c r="D385" s="8">
        <v>1</v>
      </c>
      <c r="E385" s="8">
        <v>1</v>
      </c>
      <c r="F385" s="8">
        <v>4</v>
      </c>
      <c r="G385" s="8">
        <v>5</v>
      </c>
      <c r="H385" s="8" t="s">
        <v>21</v>
      </c>
      <c r="I385" s="8">
        <v>2</v>
      </c>
      <c r="J385" s="8" t="s">
        <v>25</v>
      </c>
      <c r="K385" s="8" t="s">
        <v>16</v>
      </c>
      <c r="L385" s="8" t="s">
        <v>70</v>
      </c>
      <c r="M385" s="8">
        <v>1</v>
      </c>
      <c r="N385" s="8" t="s">
        <v>27</v>
      </c>
      <c r="O385" s="8" t="s">
        <v>34</v>
      </c>
      <c r="P385" s="8">
        <v>9000</v>
      </c>
      <c r="Q385" s="8">
        <v>2</v>
      </c>
      <c r="R385" s="8">
        <v>1</v>
      </c>
      <c r="S385" s="8">
        <v>2</v>
      </c>
      <c r="T385" s="8">
        <f>SUM(Form_Responses1[[#This Row],[ChoiceSet1]:[ChoiceSet3]])</f>
        <v>5</v>
      </c>
      <c r="U385" s="23">
        <v>4</v>
      </c>
      <c r="V385" s="23">
        <v>1</v>
      </c>
      <c r="W385" s="23">
        <v>3</v>
      </c>
      <c r="X385" s="23">
        <v>2</v>
      </c>
      <c r="Y385" s="5">
        <f>SUM(Form_Responses1[[#This Row],[WaktuTempuh]:[Keamanan]])</f>
        <v>10</v>
      </c>
      <c r="Z385" s="5">
        <v>2</v>
      </c>
      <c r="AA385" s="5">
        <v>1</v>
      </c>
      <c r="AB385" s="5">
        <v>2</v>
      </c>
      <c r="AC385" s="5">
        <v>1</v>
      </c>
      <c r="AD385" s="8">
        <f>SUM(Form_Responses1[[#This Row],[wtp1]:[wtp4]])</f>
        <v>6</v>
      </c>
      <c r="AE385" s="10" t="s">
        <v>406</v>
      </c>
      <c r="AF385" s="8" t="s">
        <v>72</v>
      </c>
    </row>
    <row r="386" spans="1:32" ht="13.2" x14ac:dyDescent="0.25">
      <c r="A386" s="4">
        <v>45805.494229641205</v>
      </c>
      <c r="B386" s="5">
        <v>0</v>
      </c>
      <c r="C386" s="5">
        <v>1</v>
      </c>
      <c r="D386" s="5">
        <v>1</v>
      </c>
      <c r="E386" s="5">
        <v>2</v>
      </c>
      <c r="F386" s="5">
        <v>4</v>
      </c>
      <c r="G386" s="5">
        <v>2</v>
      </c>
      <c r="H386" s="5" t="s">
        <v>14</v>
      </c>
      <c r="I386" s="5">
        <v>1</v>
      </c>
      <c r="J386" s="5" t="s">
        <v>48</v>
      </c>
      <c r="K386" s="5" t="s">
        <v>16</v>
      </c>
      <c r="L386" s="5" t="s">
        <v>99</v>
      </c>
      <c r="M386" s="5">
        <v>1</v>
      </c>
      <c r="N386" s="5" t="s">
        <v>27</v>
      </c>
      <c r="O386" s="5" t="s">
        <v>18</v>
      </c>
      <c r="P386" s="5">
        <v>9000</v>
      </c>
      <c r="Q386" s="5">
        <v>2</v>
      </c>
      <c r="R386" s="5">
        <v>1</v>
      </c>
      <c r="S386" s="5">
        <v>2</v>
      </c>
      <c r="T386" s="5">
        <f>SUM(Form_Responses1[[#This Row],[ChoiceSet1]:[ChoiceSet3]])</f>
        <v>5</v>
      </c>
      <c r="U386" s="22">
        <v>3</v>
      </c>
      <c r="V386" s="22">
        <v>1</v>
      </c>
      <c r="W386" s="22">
        <v>4</v>
      </c>
      <c r="X386" s="22">
        <v>2</v>
      </c>
      <c r="Y386" s="5">
        <f>SUM(Form_Responses1[[#This Row],[WaktuTempuh]:[Keamanan]])</f>
        <v>10</v>
      </c>
      <c r="Z386" s="5">
        <v>1</v>
      </c>
      <c r="AA386" s="5">
        <v>1</v>
      </c>
      <c r="AB386" s="5">
        <v>1</v>
      </c>
      <c r="AC386" s="5">
        <v>1</v>
      </c>
      <c r="AD386" s="8">
        <f>SUM(Form_Responses1[[#This Row],[wtp1]:[wtp4]])</f>
        <v>4</v>
      </c>
      <c r="AE386" s="11" t="s">
        <v>407</v>
      </c>
      <c r="AF386" s="5" t="s">
        <v>72</v>
      </c>
    </row>
    <row r="387" spans="1:32" ht="13.2" x14ac:dyDescent="0.25">
      <c r="A387" s="7">
        <v>45805.495261527773</v>
      </c>
      <c r="B387" s="8">
        <v>0</v>
      </c>
      <c r="C387" s="8">
        <v>1</v>
      </c>
      <c r="D387" s="8">
        <v>1</v>
      </c>
      <c r="E387" s="8">
        <v>2</v>
      </c>
      <c r="F387" s="8">
        <v>4</v>
      </c>
      <c r="G387" s="8">
        <v>3</v>
      </c>
      <c r="H387" s="8" t="s">
        <v>14</v>
      </c>
      <c r="I387" s="8">
        <v>1</v>
      </c>
      <c r="J387" s="8" t="s">
        <v>48</v>
      </c>
      <c r="K387" s="8" t="s">
        <v>16</v>
      </c>
      <c r="L387" s="8" t="s">
        <v>99</v>
      </c>
      <c r="M387" s="8">
        <v>1</v>
      </c>
      <c r="N387" s="8" t="s">
        <v>27</v>
      </c>
      <c r="O387" s="8" t="s">
        <v>34</v>
      </c>
      <c r="P387" s="8">
        <v>9000</v>
      </c>
      <c r="Q387" s="8">
        <v>1</v>
      </c>
      <c r="R387" s="8">
        <v>1</v>
      </c>
      <c r="S387" s="8">
        <v>1</v>
      </c>
      <c r="T387" s="8">
        <f>SUM(Form_Responses1[[#This Row],[ChoiceSet1]:[ChoiceSet3]])</f>
        <v>3</v>
      </c>
      <c r="U387" s="23">
        <v>3</v>
      </c>
      <c r="V387" s="23">
        <v>1</v>
      </c>
      <c r="W387" s="23">
        <v>4</v>
      </c>
      <c r="X387" s="23">
        <v>2</v>
      </c>
      <c r="Y387" s="5">
        <f>SUM(Form_Responses1[[#This Row],[WaktuTempuh]:[Keamanan]])</f>
        <v>10</v>
      </c>
      <c r="Z387" s="5">
        <v>1</v>
      </c>
      <c r="AA387" s="5">
        <v>1</v>
      </c>
      <c r="AB387" s="5">
        <v>1</v>
      </c>
      <c r="AC387" s="5">
        <v>1</v>
      </c>
      <c r="AD387" s="8">
        <f>SUM(Form_Responses1[[#This Row],[wtp1]:[wtp4]])</f>
        <v>4</v>
      </c>
      <c r="AE387" s="10" t="s">
        <v>408</v>
      </c>
      <c r="AF387" s="8" t="s">
        <v>72</v>
      </c>
    </row>
    <row r="388" spans="1:32" ht="13.2" x14ac:dyDescent="0.25">
      <c r="A388" s="4">
        <v>45805.496503368056</v>
      </c>
      <c r="B388" s="5">
        <v>0</v>
      </c>
      <c r="C388" s="5">
        <v>2</v>
      </c>
      <c r="D388" s="5">
        <v>2</v>
      </c>
      <c r="E388" s="5">
        <v>1</v>
      </c>
      <c r="F388" s="5">
        <v>4</v>
      </c>
      <c r="G388" s="5">
        <v>5</v>
      </c>
      <c r="H388" s="5" t="s">
        <v>21</v>
      </c>
      <c r="I388" s="5">
        <v>2</v>
      </c>
      <c r="J388" s="5" t="s">
        <v>15</v>
      </c>
      <c r="K388" s="5" t="s">
        <v>16</v>
      </c>
      <c r="L388" s="5" t="s">
        <v>70</v>
      </c>
      <c r="M388" s="5">
        <v>1</v>
      </c>
      <c r="N388" s="5" t="s">
        <v>27</v>
      </c>
      <c r="O388" s="5" t="s">
        <v>18</v>
      </c>
      <c r="P388" s="5">
        <v>6000</v>
      </c>
      <c r="Q388" s="5">
        <v>1</v>
      </c>
      <c r="R388" s="5">
        <v>1</v>
      </c>
      <c r="S388" s="5">
        <v>1</v>
      </c>
      <c r="T388" s="5">
        <f>SUM(Form_Responses1[[#This Row],[ChoiceSet1]:[ChoiceSet3]])</f>
        <v>3</v>
      </c>
      <c r="U388" s="22">
        <v>4</v>
      </c>
      <c r="V388" s="22">
        <v>1</v>
      </c>
      <c r="W388" s="22">
        <v>2</v>
      </c>
      <c r="X388" s="22">
        <v>3</v>
      </c>
      <c r="Y388" s="5">
        <f>SUM(Form_Responses1[[#This Row],[WaktuTempuh]:[Keamanan]])</f>
        <v>10</v>
      </c>
      <c r="Z388" s="5">
        <v>2</v>
      </c>
      <c r="AA388" s="5">
        <v>2</v>
      </c>
      <c r="AB388" s="5">
        <v>1</v>
      </c>
      <c r="AC388" s="5">
        <v>1</v>
      </c>
      <c r="AD388" s="8">
        <f>SUM(Form_Responses1[[#This Row],[wtp1]:[wtp4]])</f>
        <v>6</v>
      </c>
      <c r="AE388" s="11" t="s">
        <v>409</v>
      </c>
      <c r="AF388" s="5" t="s">
        <v>72</v>
      </c>
    </row>
    <row r="389" spans="1:32" ht="13.2" x14ac:dyDescent="0.25">
      <c r="A389" s="7">
        <v>45805.497450312498</v>
      </c>
      <c r="B389" s="8">
        <v>0</v>
      </c>
      <c r="C389" s="8">
        <v>2</v>
      </c>
      <c r="D389" s="8">
        <v>1</v>
      </c>
      <c r="E389" s="8">
        <v>2</v>
      </c>
      <c r="F389" s="8">
        <v>4</v>
      </c>
      <c r="G389" s="8">
        <v>2</v>
      </c>
      <c r="H389" s="8" t="s">
        <v>14</v>
      </c>
      <c r="I389" s="8">
        <v>2</v>
      </c>
      <c r="J389" s="8" t="s">
        <v>48</v>
      </c>
      <c r="K389" s="8" t="s">
        <v>16</v>
      </c>
      <c r="L389" s="8" t="s">
        <v>99</v>
      </c>
      <c r="M389" s="8">
        <v>1</v>
      </c>
      <c r="N389" s="8" t="s">
        <v>27</v>
      </c>
      <c r="O389" s="8" t="s">
        <v>34</v>
      </c>
      <c r="P389" s="8">
        <v>9000</v>
      </c>
      <c r="Q389" s="8">
        <v>1</v>
      </c>
      <c r="R389" s="8">
        <v>1</v>
      </c>
      <c r="S389" s="8">
        <v>1</v>
      </c>
      <c r="T389" s="8">
        <f>SUM(Form_Responses1[[#This Row],[ChoiceSet1]:[ChoiceSet3]])</f>
        <v>3</v>
      </c>
      <c r="U389" s="23">
        <v>4</v>
      </c>
      <c r="V389" s="23">
        <v>1</v>
      </c>
      <c r="W389" s="23">
        <v>2</v>
      </c>
      <c r="X389" s="23">
        <v>3</v>
      </c>
      <c r="Y389" s="5">
        <f>SUM(Form_Responses1[[#This Row],[WaktuTempuh]:[Keamanan]])</f>
        <v>10</v>
      </c>
      <c r="Z389" s="5">
        <v>2</v>
      </c>
      <c r="AA389" s="5">
        <v>1</v>
      </c>
      <c r="AB389" s="5">
        <v>2</v>
      </c>
      <c r="AC389" s="5">
        <v>2</v>
      </c>
      <c r="AD389" s="8">
        <f>SUM(Form_Responses1[[#This Row],[wtp1]:[wtp4]])</f>
        <v>7</v>
      </c>
      <c r="AE389" s="10" t="s">
        <v>141</v>
      </c>
      <c r="AF389" s="8" t="s">
        <v>72</v>
      </c>
    </row>
    <row r="390" spans="1:32" ht="13.2" x14ac:dyDescent="0.25">
      <c r="A390" s="4">
        <v>45805.499682256945</v>
      </c>
      <c r="B390" s="5">
        <v>0</v>
      </c>
      <c r="C390" s="5">
        <v>3</v>
      </c>
      <c r="D390" s="5">
        <v>1</v>
      </c>
      <c r="E390" s="5">
        <v>1</v>
      </c>
      <c r="F390" s="5">
        <v>3</v>
      </c>
      <c r="G390" s="5">
        <v>5</v>
      </c>
      <c r="H390" s="5" t="s">
        <v>21</v>
      </c>
      <c r="I390" s="5">
        <v>2</v>
      </c>
      <c r="J390" s="5" t="s">
        <v>48</v>
      </c>
      <c r="K390" s="5" t="s">
        <v>16</v>
      </c>
      <c r="L390" s="5" t="s">
        <v>70</v>
      </c>
      <c r="M390" s="5">
        <v>1</v>
      </c>
      <c r="N390" s="5" t="s">
        <v>31</v>
      </c>
      <c r="O390" s="5" t="s">
        <v>34</v>
      </c>
      <c r="P390" s="5">
        <v>9000</v>
      </c>
      <c r="Q390" s="5">
        <v>2</v>
      </c>
      <c r="R390" s="5">
        <v>1</v>
      </c>
      <c r="S390" s="5">
        <v>2</v>
      </c>
      <c r="T390" s="5">
        <f>SUM(Form_Responses1[[#This Row],[ChoiceSet1]:[ChoiceSet3]])</f>
        <v>5</v>
      </c>
      <c r="U390" s="22">
        <v>4</v>
      </c>
      <c r="V390" s="22">
        <v>3</v>
      </c>
      <c r="W390" s="22">
        <v>2</v>
      </c>
      <c r="X390" s="22">
        <v>1</v>
      </c>
      <c r="Y390" s="5">
        <f>SUM(Form_Responses1[[#This Row],[WaktuTempuh]:[Keamanan]])</f>
        <v>10</v>
      </c>
      <c r="Z390" s="5">
        <v>3</v>
      </c>
      <c r="AA390" s="5">
        <v>3</v>
      </c>
      <c r="AB390" s="5">
        <v>2</v>
      </c>
      <c r="AC390" s="5">
        <v>2</v>
      </c>
      <c r="AD390" s="8">
        <f>SUM(Form_Responses1[[#This Row],[wtp1]:[wtp4]])</f>
        <v>10</v>
      </c>
      <c r="AE390" s="11" t="s">
        <v>410</v>
      </c>
      <c r="AF390" s="5" t="s">
        <v>72</v>
      </c>
    </row>
    <row r="391" spans="1:32" ht="13.2" x14ac:dyDescent="0.25">
      <c r="A391" s="7">
        <v>45805.501148275463</v>
      </c>
      <c r="B391" s="8">
        <v>0</v>
      </c>
      <c r="C391" s="8">
        <v>2</v>
      </c>
      <c r="D391" s="8">
        <v>1</v>
      </c>
      <c r="E391" s="8">
        <v>1</v>
      </c>
      <c r="F391" s="8">
        <v>3</v>
      </c>
      <c r="G391" s="8">
        <v>5</v>
      </c>
      <c r="H391" s="8" t="s">
        <v>21</v>
      </c>
      <c r="I391" s="8">
        <v>1</v>
      </c>
      <c r="J391" s="8" t="s">
        <v>73</v>
      </c>
      <c r="K391" s="8" t="s">
        <v>16</v>
      </c>
      <c r="L391" s="8" t="s">
        <v>99</v>
      </c>
      <c r="M391" s="8">
        <v>1</v>
      </c>
      <c r="N391" s="8" t="s">
        <v>27</v>
      </c>
      <c r="O391" s="8" t="s">
        <v>34</v>
      </c>
      <c r="P391" s="8">
        <v>6000</v>
      </c>
      <c r="Q391" s="8">
        <v>2</v>
      </c>
      <c r="R391" s="8">
        <v>2</v>
      </c>
      <c r="S391" s="8">
        <v>2</v>
      </c>
      <c r="T391" s="8">
        <f>SUM(Form_Responses1[[#This Row],[ChoiceSet1]:[ChoiceSet3]])</f>
        <v>6</v>
      </c>
      <c r="U391" s="23">
        <v>2</v>
      </c>
      <c r="V391" s="23">
        <v>1</v>
      </c>
      <c r="W391" s="23">
        <v>4</v>
      </c>
      <c r="X391" s="23">
        <v>3</v>
      </c>
      <c r="Y391" s="5">
        <f>SUM(Form_Responses1[[#This Row],[WaktuTempuh]:[Keamanan]])</f>
        <v>10</v>
      </c>
      <c r="Z391" s="5">
        <v>3</v>
      </c>
      <c r="AA391" s="5">
        <v>2</v>
      </c>
      <c r="AB391" s="5">
        <v>3</v>
      </c>
      <c r="AC391" s="5">
        <v>2</v>
      </c>
      <c r="AD391" s="8">
        <f>SUM(Form_Responses1[[#This Row],[wtp1]:[wtp4]])</f>
        <v>10</v>
      </c>
      <c r="AE391" s="10" t="s">
        <v>411</v>
      </c>
      <c r="AF391" s="8" t="s">
        <v>72</v>
      </c>
    </row>
    <row r="392" spans="1:32" ht="13.2" x14ac:dyDescent="0.25">
      <c r="A392" s="4">
        <v>45805.502290520832</v>
      </c>
      <c r="B392" s="5">
        <v>0</v>
      </c>
      <c r="C392" s="5">
        <v>2</v>
      </c>
      <c r="D392" s="5">
        <v>1</v>
      </c>
      <c r="E392" s="5">
        <v>1</v>
      </c>
      <c r="F392" s="5">
        <v>4</v>
      </c>
      <c r="G392" s="5">
        <v>4</v>
      </c>
      <c r="H392" s="5" t="s">
        <v>21</v>
      </c>
      <c r="I392" s="5">
        <v>1</v>
      </c>
      <c r="J392" s="5" t="s">
        <v>26</v>
      </c>
      <c r="K392" s="5" t="s">
        <v>16</v>
      </c>
      <c r="L392" s="5" t="s">
        <v>78</v>
      </c>
      <c r="M392" s="5">
        <v>1</v>
      </c>
      <c r="N392" s="5" t="s">
        <v>31</v>
      </c>
      <c r="O392" s="5" t="s">
        <v>34</v>
      </c>
      <c r="P392" s="5">
        <v>9000</v>
      </c>
      <c r="Q392" s="5">
        <v>1</v>
      </c>
      <c r="R392" s="5">
        <v>1</v>
      </c>
      <c r="S392" s="5">
        <v>2</v>
      </c>
      <c r="T392" s="5">
        <f>SUM(Form_Responses1[[#This Row],[ChoiceSet1]:[ChoiceSet3]])</f>
        <v>4</v>
      </c>
      <c r="U392" s="22">
        <v>1</v>
      </c>
      <c r="V392" s="22">
        <v>2</v>
      </c>
      <c r="W392" s="22">
        <v>3</v>
      </c>
      <c r="X392" s="22">
        <v>4</v>
      </c>
      <c r="Y392" s="5">
        <f>SUM(Form_Responses1[[#This Row],[WaktuTempuh]:[Keamanan]])</f>
        <v>10</v>
      </c>
      <c r="Z392" s="5">
        <v>2</v>
      </c>
      <c r="AA392" s="5">
        <v>2</v>
      </c>
      <c r="AB392" s="5">
        <v>2</v>
      </c>
      <c r="AC392" s="5">
        <v>2</v>
      </c>
      <c r="AD392" s="8">
        <f>SUM(Form_Responses1[[#This Row],[wtp1]:[wtp4]])</f>
        <v>8</v>
      </c>
      <c r="AE392" s="11" t="s">
        <v>412</v>
      </c>
      <c r="AF392" s="5" t="s">
        <v>72</v>
      </c>
    </row>
    <row r="393" spans="1:32" ht="13.2" x14ac:dyDescent="0.25">
      <c r="A393" s="7">
        <v>45805.504554884261</v>
      </c>
      <c r="B393" s="8">
        <v>0</v>
      </c>
      <c r="C393" s="8">
        <v>2</v>
      </c>
      <c r="D393" s="8">
        <v>1</v>
      </c>
      <c r="E393" s="8">
        <v>2</v>
      </c>
      <c r="F393" s="8">
        <v>6</v>
      </c>
      <c r="G393" s="8">
        <v>5</v>
      </c>
      <c r="H393" s="8" t="s">
        <v>14</v>
      </c>
      <c r="I393" s="8">
        <v>2</v>
      </c>
      <c r="J393" s="8" t="s">
        <v>26</v>
      </c>
      <c r="K393" s="8" t="s">
        <v>16</v>
      </c>
      <c r="L393" s="8" t="s">
        <v>78</v>
      </c>
      <c r="M393" s="8">
        <v>1</v>
      </c>
      <c r="N393" s="8" t="s">
        <v>27</v>
      </c>
      <c r="O393" s="8" t="s">
        <v>18</v>
      </c>
      <c r="P393" s="8">
        <v>9000</v>
      </c>
      <c r="Q393" s="8">
        <v>2</v>
      </c>
      <c r="R393" s="8">
        <v>2</v>
      </c>
      <c r="S393" s="8">
        <v>2</v>
      </c>
      <c r="T393" s="8">
        <f>SUM(Form_Responses1[[#This Row],[ChoiceSet1]:[ChoiceSet3]])</f>
        <v>6</v>
      </c>
      <c r="U393" s="23">
        <v>2</v>
      </c>
      <c r="V393" s="23">
        <v>1</v>
      </c>
      <c r="W393" s="23">
        <v>3</v>
      </c>
      <c r="X393" s="23">
        <v>4</v>
      </c>
      <c r="Y393" s="5">
        <f>SUM(Form_Responses1[[#This Row],[WaktuTempuh]:[Keamanan]])</f>
        <v>10</v>
      </c>
      <c r="Z393" s="5">
        <v>4</v>
      </c>
      <c r="AA393" s="5">
        <v>4</v>
      </c>
      <c r="AB393" s="5">
        <v>4</v>
      </c>
      <c r="AC393" s="5">
        <v>4</v>
      </c>
      <c r="AD393" s="8">
        <f>SUM(Form_Responses1[[#This Row],[wtp1]:[wtp4]])</f>
        <v>16</v>
      </c>
      <c r="AE393" s="10" t="s">
        <v>413</v>
      </c>
      <c r="AF393" s="8" t="s">
        <v>72</v>
      </c>
    </row>
    <row r="394" spans="1:32" ht="13.2" x14ac:dyDescent="0.25">
      <c r="A394" s="4">
        <v>45805.512680057873</v>
      </c>
      <c r="B394" s="5">
        <v>0</v>
      </c>
      <c r="C394" s="5">
        <v>3</v>
      </c>
      <c r="D394" s="5">
        <v>1</v>
      </c>
      <c r="E394" s="5">
        <v>1</v>
      </c>
      <c r="F394" s="5">
        <v>3</v>
      </c>
      <c r="G394" s="5">
        <v>5</v>
      </c>
      <c r="H394" s="5" t="s">
        <v>21</v>
      </c>
      <c r="I394" s="5">
        <v>1</v>
      </c>
      <c r="J394" s="5" t="s">
        <v>48</v>
      </c>
      <c r="K394" s="5" t="s">
        <v>16</v>
      </c>
      <c r="L394" s="5" t="s">
        <v>70</v>
      </c>
      <c r="M394" s="5">
        <v>1</v>
      </c>
      <c r="N394" s="5" t="s">
        <v>31</v>
      </c>
      <c r="O394" s="5" t="s">
        <v>34</v>
      </c>
      <c r="P394" s="5">
        <v>9000</v>
      </c>
      <c r="Q394" s="5">
        <v>2</v>
      </c>
      <c r="R394" s="5">
        <v>2</v>
      </c>
      <c r="S394" s="5">
        <v>2</v>
      </c>
      <c r="T394" s="8">
        <f>SUM(Form_Responses1[[#This Row],[ChoiceSet1]:[ChoiceSet3]])</f>
        <v>6</v>
      </c>
      <c r="U394" s="22">
        <v>2</v>
      </c>
      <c r="V394" s="22">
        <v>1</v>
      </c>
      <c r="W394" s="22">
        <v>4</v>
      </c>
      <c r="X394" s="22">
        <v>3</v>
      </c>
      <c r="Y394" s="5">
        <f>SUM(Form_Responses1[[#This Row],[WaktuTempuh]:[Keamanan]])</f>
        <v>10</v>
      </c>
      <c r="Z394" s="5">
        <v>2</v>
      </c>
      <c r="AA394" s="5">
        <v>2</v>
      </c>
      <c r="AB394" s="5">
        <v>2</v>
      </c>
      <c r="AC394" s="5">
        <v>2</v>
      </c>
      <c r="AD394" s="8">
        <f>SUM(Form_Responses1[[#This Row],[wtp1]:[wtp4]])</f>
        <v>8</v>
      </c>
      <c r="AE394" s="11" t="s">
        <v>414</v>
      </c>
      <c r="AF394" s="5" t="s">
        <v>72</v>
      </c>
    </row>
    <row r="395" spans="1:32" ht="13.2" x14ac:dyDescent="0.25">
      <c r="A395" s="7">
        <v>45805.514614791668</v>
      </c>
      <c r="B395" s="8">
        <v>0</v>
      </c>
      <c r="C395" s="8">
        <v>3</v>
      </c>
      <c r="D395" s="8">
        <v>1</v>
      </c>
      <c r="E395" s="8">
        <v>1</v>
      </c>
      <c r="F395" s="8">
        <v>3</v>
      </c>
      <c r="G395" s="8">
        <v>5</v>
      </c>
      <c r="H395" s="8" t="s">
        <v>14</v>
      </c>
      <c r="I395" s="8">
        <v>1</v>
      </c>
      <c r="J395" s="8" t="s">
        <v>48</v>
      </c>
      <c r="K395" s="8" t="s">
        <v>16</v>
      </c>
      <c r="L395" s="8" t="s">
        <v>99</v>
      </c>
      <c r="M395" s="8">
        <v>1</v>
      </c>
      <c r="N395" s="8" t="s">
        <v>31</v>
      </c>
      <c r="O395" s="8" t="s">
        <v>18</v>
      </c>
      <c r="P395" s="8">
        <v>9000</v>
      </c>
      <c r="Q395" s="8">
        <v>2</v>
      </c>
      <c r="R395" s="8">
        <v>2</v>
      </c>
      <c r="S395" s="8">
        <v>2</v>
      </c>
      <c r="T395" s="8">
        <f>SUM(Form_Responses1[[#This Row],[ChoiceSet1]:[ChoiceSet3]])</f>
        <v>6</v>
      </c>
      <c r="U395" s="23">
        <v>2</v>
      </c>
      <c r="V395" s="23">
        <v>1</v>
      </c>
      <c r="W395" s="23">
        <v>4</v>
      </c>
      <c r="X395" s="23">
        <v>3</v>
      </c>
      <c r="Y395" s="5">
        <f>SUM(Form_Responses1[[#This Row],[WaktuTempuh]:[Keamanan]])</f>
        <v>10</v>
      </c>
      <c r="Z395" s="5">
        <v>2</v>
      </c>
      <c r="AA395" s="5">
        <v>2</v>
      </c>
      <c r="AB395" s="5">
        <v>2</v>
      </c>
      <c r="AC395" s="5">
        <v>2</v>
      </c>
      <c r="AD395" s="8">
        <f>SUM(Form_Responses1[[#This Row],[wtp1]:[wtp4]])</f>
        <v>8</v>
      </c>
      <c r="AE395" s="10" t="s">
        <v>415</v>
      </c>
      <c r="AF395" s="8" t="s">
        <v>72</v>
      </c>
    </row>
    <row r="396" spans="1:32" ht="13.2" x14ac:dyDescent="0.25">
      <c r="A396" s="4">
        <v>45805.517121226847</v>
      </c>
      <c r="B396" s="5">
        <v>0</v>
      </c>
      <c r="C396" s="5">
        <v>2</v>
      </c>
      <c r="D396" s="5">
        <v>2</v>
      </c>
      <c r="E396" s="5">
        <v>1</v>
      </c>
      <c r="F396" s="5">
        <v>3</v>
      </c>
      <c r="G396" s="5">
        <v>5</v>
      </c>
      <c r="H396" s="5" t="s">
        <v>21</v>
      </c>
      <c r="I396" s="5">
        <v>2</v>
      </c>
      <c r="J396" s="5" t="s">
        <v>15</v>
      </c>
      <c r="K396" s="5" t="s">
        <v>16</v>
      </c>
      <c r="L396" s="5" t="s">
        <v>24</v>
      </c>
      <c r="M396" s="5">
        <v>1</v>
      </c>
      <c r="N396" s="5" t="s">
        <v>31</v>
      </c>
      <c r="O396" s="5" t="s">
        <v>18</v>
      </c>
      <c r="P396" s="5">
        <v>6000</v>
      </c>
      <c r="Q396" s="5">
        <v>1</v>
      </c>
      <c r="R396" s="5">
        <v>1</v>
      </c>
      <c r="S396" s="5">
        <v>1</v>
      </c>
      <c r="T396" s="5">
        <f>SUM(Form_Responses1[[#This Row],[ChoiceSet1]:[ChoiceSet3]])</f>
        <v>3</v>
      </c>
      <c r="U396" s="22">
        <v>4</v>
      </c>
      <c r="V396" s="22">
        <v>3</v>
      </c>
      <c r="W396" s="22">
        <v>2</v>
      </c>
      <c r="X396" s="22">
        <v>1</v>
      </c>
      <c r="Y396" s="5">
        <f>SUM(Form_Responses1[[#This Row],[WaktuTempuh]:[Keamanan]])</f>
        <v>10</v>
      </c>
      <c r="Z396" s="5">
        <v>2</v>
      </c>
      <c r="AA396" s="5">
        <v>2</v>
      </c>
      <c r="AB396" s="5">
        <v>2</v>
      </c>
      <c r="AC396" s="5">
        <v>2</v>
      </c>
      <c r="AD396" s="8">
        <f>SUM(Form_Responses1[[#This Row],[wtp1]:[wtp4]])</f>
        <v>8</v>
      </c>
      <c r="AE396" s="11" t="s">
        <v>416</v>
      </c>
      <c r="AF396" s="5" t="s">
        <v>72</v>
      </c>
    </row>
    <row r="397" spans="1:32" ht="13.2" x14ac:dyDescent="0.25">
      <c r="A397" s="7">
        <v>45805.518226712964</v>
      </c>
      <c r="B397" s="8">
        <v>0</v>
      </c>
      <c r="C397" s="8">
        <v>3</v>
      </c>
      <c r="D397" s="8">
        <v>1</v>
      </c>
      <c r="E397" s="8">
        <v>1</v>
      </c>
      <c r="F397" s="8">
        <v>3</v>
      </c>
      <c r="G397" s="8">
        <v>5</v>
      </c>
      <c r="H397" s="8" t="s">
        <v>21</v>
      </c>
      <c r="I397" s="8">
        <v>2</v>
      </c>
      <c r="J397" s="8" t="s">
        <v>15</v>
      </c>
      <c r="K397" s="8" t="s">
        <v>16</v>
      </c>
      <c r="L397" s="8" t="s">
        <v>70</v>
      </c>
      <c r="M397" s="8">
        <v>1</v>
      </c>
      <c r="N397" s="8" t="s">
        <v>27</v>
      </c>
      <c r="O397" s="8" t="s">
        <v>18</v>
      </c>
      <c r="P397" s="8">
        <v>9000</v>
      </c>
      <c r="Q397" s="8">
        <v>2</v>
      </c>
      <c r="R397" s="8">
        <v>2</v>
      </c>
      <c r="S397" s="8">
        <v>2</v>
      </c>
      <c r="T397" s="8">
        <f>SUM(Form_Responses1[[#This Row],[ChoiceSet1]:[ChoiceSet3]])</f>
        <v>6</v>
      </c>
      <c r="U397" s="23">
        <v>4</v>
      </c>
      <c r="V397" s="23">
        <v>2</v>
      </c>
      <c r="W397" s="23">
        <v>1</v>
      </c>
      <c r="X397" s="23">
        <v>3</v>
      </c>
      <c r="Y397" s="5">
        <f>SUM(Form_Responses1[[#This Row],[WaktuTempuh]:[Keamanan]])</f>
        <v>10</v>
      </c>
      <c r="Z397" s="5">
        <v>2</v>
      </c>
      <c r="AA397" s="5">
        <v>1</v>
      </c>
      <c r="AB397" s="5">
        <v>1</v>
      </c>
      <c r="AC397" s="5">
        <v>1</v>
      </c>
      <c r="AD397" s="8">
        <f>SUM(Form_Responses1[[#This Row],[wtp1]:[wtp4]])</f>
        <v>5</v>
      </c>
      <c r="AE397" s="10" t="s">
        <v>417</v>
      </c>
      <c r="AF397" s="8" t="s">
        <v>72</v>
      </c>
    </row>
    <row r="398" spans="1:32" ht="13.2" x14ac:dyDescent="0.25">
      <c r="A398" s="4">
        <v>45805.51934929398</v>
      </c>
      <c r="B398" s="5">
        <v>0</v>
      </c>
      <c r="C398" s="5">
        <v>2</v>
      </c>
      <c r="D398" s="5">
        <v>2</v>
      </c>
      <c r="E398" s="5">
        <v>1</v>
      </c>
      <c r="F398" s="5">
        <v>3</v>
      </c>
      <c r="G398" s="5">
        <v>5</v>
      </c>
      <c r="H398" s="5" t="s">
        <v>21</v>
      </c>
      <c r="I398" s="5">
        <v>2</v>
      </c>
      <c r="J398" s="5" t="s">
        <v>26</v>
      </c>
      <c r="K398" s="5" t="s">
        <v>16</v>
      </c>
      <c r="L398" s="5" t="s">
        <v>106</v>
      </c>
      <c r="M398" s="5">
        <v>1</v>
      </c>
      <c r="N398" s="5" t="s">
        <v>27</v>
      </c>
      <c r="O398" s="5" t="s">
        <v>34</v>
      </c>
      <c r="P398" s="5">
        <v>9000</v>
      </c>
      <c r="Q398" s="5">
        <v>2</v>
      </c>
      <c r="R398" s="5">
        <v>2</v>
      </c>
      <c r="S398" s="5">
        <v>2</v>
      </c>
      <c r="T398" s="5">
        <f>SUM(Form_Responses1[[#This Row],[ChoiceSet1]:[ChoiceSet3]])</f>
        <v>6</v>
      </c>
      <c r="U398" s="22">
        <v>3</v>
      </c>
      <c r="V398" s="22">
        <v>1</v>
      </c>
      <c r="W398" s="22">
        <v>2</v>
      </c>
      <c r="X398" s="22">
        <v>4</v>
      </c>
      <c r="Y398" s="5">
        <f>SUM(Form_Responses1[[#This Row],[WaktuTempuh]:[Keamanan]])</f>
        <v>10</v>
      </c>
      <c r="Z398" s="5">
        <v>1</v>
      </c>
      <c r="AA398" s="5">
        <v>2</v>
      </c>
      <c r="AB398" s="5">
        <v>4</v>
      </c>
      <c r="AC398" s="5">
        <v>2</v>
      </c>
      <c r="AD398" s="8">
        <f>SUM(Form_Responses1[[#This Row],[wtp1]:[wtp4]])</f>
        <v>9</v>
      </c>
      <c r="AE398" s="11" t="s">
        <v>418</v>
      </c>
      <c r="AF398" s="5" t="s">
        <v>72</v>
      </c>
    </row>
    <row r="399" spans="1:32" ht="13.2" x14ac:dyDescent="0.25">
      <c r="A399" s="7">
        <v>45805.520244328705</v>
      </c>
      <c r="B399" s="8">
        <v>0</v>
      </c>
      <c r="C399" s="8">
        <v>2</v>
      </c>
      <c r="D399" s="8">
        <v>1</v>
      </c>
      <c r="E399" s="8">
        <v>1</v>
      </c>
      <c r="F399" s="8">
        <v>4</v>
      </c>
      <c r="G399" s="8">
        <v>4</v>
      </c>
      <c r="H399" s="8" t="s">
        <v>21</v>
      </c>
      <c r="I399" s="8">
        <v>1</v>
      </c>
      <c r="J399" s="8" t="s">
        <v>22</v>
      </c>
      <c r="K399" s="8" t="s">
        <v>16</v>
      </c>
      <c r="L399" s="8" t="s">
        <v>24</v>
      </c>
      <c r="M399" s="8">
        <v>1</v>
      </c>
      <c r="N399" s="8" t="s">
        <v>31</v>
      </c>
      <c r="O399" s="8" t="s">
        <v>20</v>
      </c>
      <c r="P399" s="8">
        <v>6000</v>
      </c>
      <c r="Q399" s="8">
        <v>2</v>
      </c>
      <c r="R399" s="8">
        <v>1</v>
      </c>
      <c r="S399" s="8">
        <v>2</v>
      </c>
      <c r="T399" s="8">
        <f>SUM(Form_Responses1[[#This Row],[ChoiceSet1]:[ChoiceSet3]])</f>
        <v>5</v>
      </c>
      <c r="U399" s="23">
        <v>2</v>
      </c>
      <c r="V399" s="23">
        <v>1</v>
      </c>
      <c r="W399" s="23">
        <v>4</v>
      </c>
      <c r="X399" s="23">
        <v>3</v>
      </c>
      <c r="Y399" s="5">
        <f>SUM(Form_Responses1[[#This Row],[WaktuTempuh]:[Keamanan]])</f>
        <v>10</v>
      </c>
      <c r="Z399" s="5">
        <v>2</v>
      </c>
      <c r="AA399" s="5">
        <v>1</v>
      </c>
      <c r="AB399" s="5">
        <v>2</v>
      </c>
      <c r="AC399" s="5">
        <v>1</v>
      </c>
      <c r="AD399" s="8">
        <f>SUM(Form_Responses1[[#This Row],[wtp1]:[wtp4]])</f>
        <v>6</v>
      </c>
      <c r="AE399" s="10" t="s">
        <v>419</v>
      </c>
      <c r="AF399" s="8" t="s">
        <v>72</v>
      </c>
    </row>
    <row r="400" spans="1:32" ht="13.2" x14ac:dyDescent="0.25">
      <c r="A400" s="4">
        <v>45805.521696296295</v>
      </c>
      <c r="B400" s="5">
        <v>0</v>
      </c>
      <c r="C400" s="5">
        <v>2</v>
      </c>
      <c r="D400" s="5">
        <v>2</v>
      </c>
      <c r="E400" s="5">
        <v>1</v>
      </c>
      <c r="F400" s="5">
        <v>4</v>
      </c>
      <c r="G400" s="5">
        <v>5</v>
      </c>
      <c r="H400" s="5" t="s">
        <v>80</v>
      </c>
      <c r="I400" s="5">
        <v>2</v>
      </c>
      <c r="J400" s="5" t="s">
        <v>15</v>
      </c>
      <c r="K400" s="5" t="s">
        <v>16</v>
      </c>
      <c r="L400" s="5" t="s">
        <v>24</v>
      </c>
      <c r="M400" s="5">
        <v>1</v>
      </c>
      <c r="N400" s="5" t="s">
        <v>27</v>
      </c>
      <c r="O400" s="5" t="s">
        <v>18</v>
      </c>
      <c r="P400" s="5">
        <v>5000</v>
      </c>
      <c r="Q400" s="5">
        <v>2</v>
      </c>
      <c r="R400" s="5">
        <v>1</v>
      </c>
      <c r="S400" s="5">
        <v>2</v>
      </c>
      <c r="T400" s="5">
        <f>SUM(Form_Responses1[[#This Row],[ChoiceSet1]:[ChoiceSet3]])</f>
        <v>5</v>
      </c>
      <c r="U400" s="22">
        <v>2</v>
      </c>
      <c r="V400" s="22">
        <v>1</v>
      </c>
      <c r="W400" s="22">
        <v>3</v>
      </c>
      <c r="X400" s="22">
        <v>4</v>
      </c>
      <c r="Y400" s="5">
        <f>SUM(Form_Responses1[[#This Row],[WaktuTempuh]:[Keamanan]])</f>
        <v>10</v>
      </c>
      <c r="Z400" s="5">
        <v>2</v>
      </c>
      <c r="AA400" s="5">
        <v>2</v>
      </c>
      <c r="AB400" s="5">
        <v>2</v>
      </c>
      <c r="AC400" s="5">
        <v>2</v>
      </c>
      <c r="AD400" s="8">
        <f>SUM(Form_Responses1[[#This Row],[wtp1]:[wtp4]])</f>
        <v>8</v>
      </c>
      <c r="AE400" s="11" t="s">
        <v>420</v>
      </c>
      <c r="AF400" s="5" t="s">
        <v>72</v>
      </c>
    </row>
    <row r="401" spans="1:32" ht="13.2" x14ac:dyDescent="0.25">
      <c r="A401" s="7">
        <v>45805.536619236111</v>
      </c>
      <c r="B401" s="8">
        <v>0</v>
      </c>
      <c r="C401" s="8">
        <v>3</v>
      </c>
      <c r="D401" s="8">
        <v>1</v>
      </c>
      <c r="E401" s="8">
        <v>1</v>
      </c>
      <c r="F401" s="8">
        <v>6</v>
      </c>
      <c r="G401" s="8">
        <v>4</v>
      </c>
      <c r="H401" s="8" t="s">
        <v>14</v>
      </c>
      <c r="I401" s="8">
        <v>2</v>
      </c>
      <c r="J401" s="8" t="s">
        <v>22</v>
      </c>
      <c r="K401" s="8" t="s">
        <v>16</v>
      </c>
      <c r="L401" s="8" t="s">
        <v>99</v>
      </c>
      <c r="M401" s="8">
        <v>2</v>
      </c>
      <c r="N401" s="8" t="s">
        <v>31</v>
      </c>
      <c r="O401" s="8" t="s">
        <v>34</v>
      </c>
      <c r="P401" s="8">
        <v>9000</v>
      </c>
      <c r="Q401" s="8">
        <v>2</v>
      </c>
      <c r="R401" s="8">
        <v>2</v>
      </c>
      <c r="S401" s="8">
        <v>2</v>
      </c>
      <c r="T401" s="8">
        <f>SUM(Form_Responses1[[#This Row],[ChoiceSet1]:[ChoiceSet3]])</f>
        <v>6</v>
      </c>
      <c r="U401" s="23">
        <v>1</v>
      </c>
      <c r="V401" s="23">
        <v>2</v>
      </c>
      <c r="W401" s="23">
        <v>3</v>
      </c>
      <c r="X401" s="23">
        <v>4</v>
      </c>
      <c r="Y401" s="5">
        <f>SUM(Form_Responses1[[#This Row],[WaktuTempuh]:[Keamanan]])</f>
        <v>10</v>
      </c>
      <c r="Z401" s="5">
        <v>1</v>
      </c>
      <c r="AA401" s="5">
        <v>1</v>
      </c>
      <c r="AB401" s="5">
        <v>2</v>
      </c>
      <c r="AC401" s="5">
        <v>2</v>
      </c>
      <c r="AD401" s="8">
        <f>SUM(Form_Responses1[[#This Row],[wtp1]:[wtp4]])</f>
        <v>6</v>
      </c>
      <c r="AE401" s="10" t="s">
        <v>421</v>
      </c>
      <c r="AF401" s="8" t="s">
        <v>72</v>
      </c>
    </row>
    <row r="402" spans="1:32" ht="13.2" x14ac:dyDescent="0.25">
      <c r="A402" s="4">
        <v>45805.537612430555</v>
      </c>
      <c r="B402" s="5">
        <v>0</v>
      </c>
      <c r="C402" s="5">
        <v>3</v>
      </c>
      <c r="D402" s="5">
        <v>1</v>
      </c>
      <c r="E402" s="5">
        <v>1</v>
      </c>
      <c r="F402" s="5">
        <v>6</v>
      </c>
      <c r="G402" s="5">
        <v>5</v>
      </c>
      <c r="H402" s="5" t="s">
        <v>80</v>
      </c>
      <c r="I402" s="5">
        <v>1</v>
      </c>
      <c r="J402" s="5" t="s">
        <v>15</v>
      </c>
      <c r="K402" s="5" t="s">
        <v>16</v>
      </c>
      <c r="L402" s="5" t="s">
        <v>99</v>
      </c>
      <c r="M402" s="5">
        <v>2</v>
      </c>
      <c r="N402" s="5" t="s">
        <v>31</v>
      </c>
      <c r="O402" s="5" t="s">
        <v>34</v>
      </c>
      <c r="P402" s="5">
        <v>9000</v>
      </c>
      <c r="Q402" s="5">
        <v>2</v>
      </c>
      <c r="R402" s="5">
        <v>2</v>
      </c>
      <c r="S402" s="5">
        <v>2</v>
      </c>
      <c r="T402" s="5">
        <f>SUM(Form_Responses1[[#This Row],[ChoiceSet1]:[ChoiceSet3]])</f>
        <v>6</v>
      </c>
      <c r="U402" s="22">
        <v>1</v>
      </c>
      <c r="V402" s="22">
        <v>2</v>
      </c>
      <c r="W402" s="22">
        <v>3</v>
      </c>
      <c r="X402" s="22">
        <v>4</v>
      </c>
      <c r="Y402" s="5">
        <f>SUM(Form_Responses1[[#This Row],[WaktuTempuh]:[Keamanan]])</f>
        <v>10</v>
      </c>
      <c r="Z402" s="5">
        <v>1</v>
      </c>
      <c r="AA402" s="5">
        <v>1</v>
      </c>
      <c r="AB402" s="5">
        <v>2</v>
      </c>
      <c r="AC402" s="5">
        <v>2</v>
      </c>
      <c r="AD402" s="8">
        <f>SUM(Form_Responses1[[#This Row],[wtp1]:[wtp4]])</f>
        <v>6</v>
      </c>
      <c r="AE402" s="11" t="s">
        <v>422</v>
      </c>
      <c r="AF402" s="5" t="s">
        <v>72</v>
      </c>
    </row>
    <row r="403" spans="1:32" ht="13.2" x14ac:dyDescent="0.25">
      <c r="A403" s="7">
        <v>45805.539426354168</v>
      </c>
      <c r="B403" s="8">
        <v>0</v>
      </c>
      <c r="C403" s="8">
        <v>2</v>
      </c>
      <c r="D403" s="8">
        <v>2</v>
      </c>
      <c r="E403" s="8">
        <v>1</v>
      </c>
      <c r="F403" s="8">
        <v>6</v>
      </c>
      <c r="G403" s="8">
        <v>2</v>
      </c>
      <c r="H403" s="8" t="s">
        <v>21</v>
      </c>
      <c r="I403" s="8">
        <v>1</v>
      </c>
      <c r="J403" s="8" t="s">
        <v>48</v>
      </c>
      <c r="K403" s="8" t="s">
        <v>16</v>
      </c>
      <c r="L403" s="8" t="s">
        <v>99</v>
      </c>
      <c r="M403" s="8">
        <v>1</v>
      </c>
      <c r="N403" s="8" t="s">
        <v>31</v>
      </c>
      <c r="O403" s="8" t="s">
        <v>34</v>
      </c>
      <c r="P403" s="8">
        <v>9000</v>
      </c>
      <c r="Q403" s="8">
        <v>1</v>
      </c>
      <c r="R403" s="8">
        <v>1</v>
      </c>
      <c r="S403" s="8">
        <v>1</v>
      </c>
      <c r="T403" s="8">
        <f>SUM(Form_Responses1[[#This Row],[ChoiceSet1]:[ChoiceSet3]])</f>
        <v>3</v>
      </c>
      <c r="U403" s="23">
        <v>4</v>
      </c>
      <c r="V403" s="23">
        <v>3</v>
      </c>
      <c r="W403" s="23">
        <v>2</v>
      </c>
      <c r="X403" s="23">
        <v>1</v>
      </c>
      <c r="Y403" s="5">
        <f>SUM(Form_Responses1[[#This Row],[WaktuTempuh]:[Keamanan]])</f>
        <v>10</v>
      </c>
      <c r="Z403" s="5">
        <v>1</v>
      </c>
      <c r="AA403" s="5">
        <v>1</v>
      </c>
      <c r="AB403" s="5">
        <v>1</v>
      </c>
      <c r="AC403" s="5">
        <v>1</v>
      </c>
      <c r="AD403" s="8">
        <f>SUM(Form_Responses1[[#This Row],[wtp1]:[wtp4]])</f>
        <v>4</v>
      </c>
      <c r="AE403" s="10" t="s">
        <v>423</v>
      </c>
      <c r="AF403" s="8" t="s">
        <v>72</v>
      </c>
    </row>
    <row r="404" spans="1:32" ht="13.2" x14ac:dyDescent="0.25">
      <c r="A404" s="4">
        <v>45805.540873773149</v>
      </c>
      <c r="B404" s="5">
        <v>0</v>
      </c>
      <c r="C404" s="5">
        <v>2</v>
      </c>
      <c r="D404" s="5">
        <v>1</v>
      </c>
      <c r="E404" s="5">
        <v>1</v>
      </c>
      <c r="F404" s="5">
        <v>4</v>
      </c>
      <c r="G404" s="5">
        <v>4</v>
      </c>
      <c r="H404" s="5" t="s">
        <v>14</v>
      </c>
      <c r="I404" s="5">
        <v>2</v>
      </c>
      <c r="J404" s="5" t="s">
        <v>26</v>
      </c>
      <c r="K404" s="5" t="s">
        <v>16</v>
      </c>
      <c r="L404" s="5" t="s">
        <v>78</v>
      </c>
      <c r="M404" s="5">
        <v>1</v>
      </c>
      <c r="N404" s="5" t="s">
        <v>27</v>
      </c>
      <c r="O404" s="5" t="s">
        <v>18</v>
      </c>
      <c r="P404" s="5">
        <v>6000</v>
      </c>
      <c r="Q404" s="5">
        <v>2</v>
      </c>
      <c r="R404" s="5">
        <v>1</v>
      </c>
      <c r="S404" s="5">
        <v>2</v>
      </c>
      <c r="T404" s="5">
        <f>SUM(Form_Responses1[[#This Row],[ChoiceSet1]:[ChoiceSet3]])</f>
        <v>5</v>
      </c>
      <c r="U404" s="22">
        <v>3</v>
      </c>
      <c r="V404" s="22">
        <v>1</v>
      </c>
      <c r="W404" s="22">
        <v>4</v>
      </c>
      <c r="X404" s="22">
        <v>2</v>
      </c>
      <c r="Y404" s="5">
        <f>SUM(Form_Responses1[[#This Row],[WaktuTempuh]:[Keamanan]])</f>
        <v>10</v>
      </c>
      <c r="Z404" s="5">
        <v>2</v>
      </c>
      <c r="AA404" s="5">
        <v>1</v>
      </c>
      <c r="AB404" s="5">
        <v>2</v>
      </c>
      <c r="AC404" s="5">
        <v>1</v>
      </c>
      <c r="AD404" s="8">
        <f>SUM(Form_Responses1[[#This Row],[wtp1]:[wtp4]])</f>
        <v>6</v>
      </c>
      <c r="AE404" s="11" t="s">
        <v>424</v>
      </c>
      <c r="AF404" s="5" t="s">
        <v>72</v>
      </c>
    </row>
    <row r="405" spans="1:32" ht="13.2" x14ac:dyDescent="0.25">
      <c r="A405" s="7">
        <v>45805.54178428241</v>
      </c>
      <c r="B405" s="8">
        <v>0</v>
      </c>
      <c r="C405" s="8">
        <v>2</v>
      </c>
      <c r="D405" s="8">
        <v>1</v>
      </c>
      <c r="E405" s="8">
        <v>2</v>
      </c>
      <c r="F405" s="8">
        <v>4</v>
      </c>
      <c r="G405" s="8">
        <v>5</v>
      </c>
      <c r="H405" s="8" t="s">
        <v>14</v>
      </c>
      <c r="I405" s="8">
        <v>1</v>
      </c>
      <c r="J405" s="8" t="s">
        <v>73</v>
      </c>
      <c r="K405" s="8" t="s">
        <v>16</v>
      </c>
      <c r="L405" s="8" t="s">
        <v>74</v>
      </c>
      <c r="M405" s="8">
        <v>1</v>
      </c>
      <c r="N405" s="8" t="s">
        <v>27</v>
      </c>
      <c r="O405" s="8" t="s">
        <v>34</v>
      </c>
      <c r="P405" s="8">
        <v>9000</v>
      </c>
      <c r="Q405" s="8">
        <v>2</v>
      </c>
      <c r="R405" s="8">
        <v>2</v>
      </c>
      <c r="S405" s="8">
        <v>2</v>
      </c>
      <c r="T405" s="8">
        <f>SUM(Form_Responses1[[#This Row],[ChoiceSet1]:[ChoiceSet3]])</f>
        <v>6</v>
      </c>
      <c r="U405" s="23">
        <v>1</v>
      </c>
      <c r="V405" s="23">
        <v>3</v>
      </c>
      <c r="W405" s="23">
        <v>4</v>
      </c>
      <c r="X405" s="23">
        <v>2</v>
      </c>
      <c r="Y405" s="5">
        <f>SUM(Form_Responses1[[#This Row],[WaktuTempuh]:[Keamanan]])</f>
        <v>10</v>
      </c>
      <c r="Z405" s="5">
        <v>2</v>
      </c>
      <c r="AA405" s="5">
        <v>2</v>
      </c>
      <c r="AB405" s="5">
        <v>2</v>
      </c>
      <c r="AC405" s="5">
        <v>2</v>
      </c>
      <c r="AD405" s="8">
        <f>SUM(Form_Responses1[[#This Row],[wtp1]:[wtp4]])</f>
        <v>8</v>
      </c>
      <c r="AE405" s="10" t="s">
        <v>348</v>
      </c>
      <c r="AF405" s="8" t="s">
        <v>72</v>
      </c>
    </row>
    <row r="406" spans="1:32" ht="13.2" x14ac:dyDescent="0.25">
      <c r="A406" s="4">
        <v>45805.542782893521</v>
      </c>
      <c r="B406" s="5">
        <v>0</v>
      </c>
      <c r="C406" s="5">
        <v>2</v>
      </c>
      <c r="D406" s="5">
        <v>1</v>
      </c>
      <c r="E406" s="5">
        <v>1</v>
      </c>
      <c r="F406" s="5">
        <v>4</v>
      </c>
      <c r="G406" s="5">
        <v>5</v>
      </c>
      <c r="H406" s="5" t="s">
        <v>14</v>
      </c>
      <c r="I406" s="5">
        <v>1</v>
      </c>
      <c r="J406" s="5" t="s">
        <v>15</v>
      </c>
      <c r="K406" s="5" t="s">
        <v>16</v>
      </c>
      <c r="L406" s="5" t="s">
        <v>106</v>
      </c>
      <c r="M406" s="5">
        <v>1</v>
      </c>
      <c r="N406" s="5" t="s">
        <v>27</v>
      </c>
      <c r="O406" s="5" t="s">
        <v>18</v>
      </c>
      <c r="P406" s="5">
        <v>6000</v>
      </c>
      <c r="Q406" s="5">
        <v>2</v>
      </c>
      <c r="R406" s="5">
        <v>2</v>
      </c>
      <c r="S406" s="5">
        <v>2</v>
      </c>
      <c r="T406" s="5">
        <f>SUM(Form_Responses1[[#This Row],[ChoiceSet1]:[ChoiceSet3]])</f>
        <v>6</v>
      </c>
      <c r="U406" s="22">
        <v>4</v>
      </c>
      <c r="V406" s="22">
        <v>1</v>
      </c>
      <c r="W406" s="22">
        <v>3</v>
      </c>
      <c r="X406" s="22">
        <v>2</v>
      </c>
      <c r="Y406" s="5">
        <f>SUM(Form_Responses1[[#This Row],[WaktuTempuh]:[Keamanan]])</f>
        <v>10</v>
      </c>
      <c r="Z406" s="5">
        <v>2</v>
      </c>
      <c r="AA406" s="5">
        <v>2</v>
      </c>
      <c r="AB406" s="5">
        <v>2</v>
      </c>
      <c r="AC406" s="5">
        <v>2</v>
      </c>
      <c r="AD406" s="8">
        <f>SUM(Form_Responses1[[#This Row],[wtp1]:[wtp4]])</f>
        <v>8</v>
      </c>
      <c r="AE406" s="11" t="s">
        <v>425</v>
      </c>
      <c r="AF406" s="5" t="s">
        <v>72</v>
      </c>
    </row>
    <row r="407" spans="1:32" ht="13.2" x14ac:dyDescent="0.25">
      <c r="A407" s="7">
        <v>45805.553211331018</v>
      </c>
      <c r="B407" s="8">
        <v>0</v>
      </c>
      <c r="C407" s="8">
        <v>2</v>
      </c>
      <c r="D407" s="8">
        <v>1</v>
      </c>
      <c r="E407" s="8">
        <v>1</v>
      </c>
      <c r="F407" s="8">
        <v>4</v>
      </c>
      <c r="G407" s="8">
        <v>4</v>
      </c>
      <c r="H407" s="8" t="s">
        <v>21</v>
      </c>
      <c r="I407" s="8">
        <v>1</v>
      </c>
      <c r="J407" s="8" t="s">
        <v>15</v>
      </c>
      <c r="K407" s="8" t="s">
        <v>16</v>
      </c>
      <c r="L407" s="8" t="s">
        <v>70</v>
      </c>
      <c r="M407" s="8">
        <v>1</v>
      </c>
      <c r="N407" s="8" t="s">
        <v>27</v>
      </c>
      <c r="O407" s="8" t="s">
        <v>18</v>
      </c>
      <c r="P407" s="8">
        <v>6000</v>
      </c>
      <c r="Q407" s="8">
        <v>2</v>
      </c>
      <c r="R407" s="8">
        <v>1</v>
      </c>
      <c r="S407" s="8">
        <v>2</v>
      </c>
      <c r="T407" s="8">
        <f>SUM(Form_Responses1[[#This Row],[ChoiceSet1]:[ChoiceSet3]])</f>
        <v>5</v>
      </c>
      <c r="U407" s="23">
        <v>1</v>
      </c>
      <c r="V407" s="23">
        <v>2</v>
      </c>
      <c r="W407" s="23">
        <v>3</v>
      </c>
      <c r="X407" s="23">
        <v>4</v>
      </c>
      <c r="Y407" s="5">
        <f>SUM(Form_Responses1[[#This Row],[WaktuTempuh]:[Keamanan]])</f>
        <v>10</v>
      </c>
      <c r="Z407" s="5">
        <v>2</v>
      </c>
      <c r="AA407" s="5">
        <v>2</v>
      </c>
      <c r="AB407" s="5">
        <v>2</v>
      </c>
      <c r="AC407" s="5">
        <v>2</v>
      </c>
      <c r="AD407" s="8">
        <f>SUM(Form_Responses1[[#This Row],[wtp1]:[wtp4]])</f>
        <v>8</v>
      </c>
      <c r="AE407" s="10" t="s">
        <v>426</v>
      </c>
      <c r="AF407" s="8" t="s">
        <v>72</v>
      </c>
    </row>
    <row r="408" spans="1:32" ht="13.2" x14ac:dyDescent="0.25">
      <c r="A408" s="4">
        <v>45805.571202523148</v>
      </c>
      <c r="B408" s="5">
        <v>0</v>
      </c>
      <c r="C408" s="5">
        <v>2</v>
      </c>
      <c r="D408" s="5">
        <v>1</v>
      </c>
      <c r="E408" s="5">
        <v>2</v>
      </c>
      <c r="F408" s="5">
        <v>4</v>
      </c>
      <c r="G408" s="5">
        <v>5</v>
      </c>
      <c r="H408" s="5" t="s">
        <v>14</v>
      </c>
      <c r="I408" s="5">
        <v>2</v>
      </c>
      <c r="J408" s="5" t="s">
        <v>25</v>
      </c>
      <c r="K408" s="5" t="s">
        <v>16</v>
      </c>
      <c r="L408" s="5" t="s">
        <v>24</v>
      </c>
      <c r="M408" s="5">
        <v>1</v>
      </c>
      <c r="N408" s="5" t="s">
        <v>31</v>
      </c>
      <c r="O408" s="5" t="s">
        <v>20</v>
      </c>
      <c r="P408" s="5">
        <v>6000</v>
      </c>
      <c r="Q408" s="5">
        <v>2</v>
      </c>
      <c r="R408" s="5">
        <v>2</v>
      </c>
      <c r="S408" s="5">
        <v>2</v>
      </c>
      <c r="T408" s="5">
        <f>SUM(Form_Responses1[[#This Row],[ChoiceSet1]:[ChoiceSet3]])</f>
        <v>6</v>
      </c>
      <c r="U408" s="22">
        <v>4</v>
      </c>
      <c r="V408" s="22">
        <v>1</v>
      </c>
      <c r="W408" s="22">
        <v>3</v>
      </c>
      <c r="X408" s="22">
        <v>2</v>
      </c>
      <c r="Y408" s="5">
        <f>SUM(Form_Responses1[[#This Row],[WaktuTempuh]:[Keamanan]])</f>
        <v>10</v>
      </c>
      <c r="Z408" s="5">
        <v>3</v>
      </c>
      <c r="AA408" s="5">
        <v>3</v>
      </c>
      <c r="AB408" s="5">
        <v>1</v>
      </c>
      <c r="AC408" s="5">
        <v>2</v>
      </c>
      <c r="AD408" s="8">
        <f>SUM(Form_Responses1[[#This Row],[wtp1]:[wtp4]])</f>
        <v>9</v>
      </c>
      <c r="AE408" s="11" t="s">
        <v>427</v>
      </c>
      <c r="AF408" s="5" t="s">
        <v>72</v>
      </c>
    </row>
    <row r="409" spans="1:32" ht="13.2" x14ac:dyDescent="0.25">
      <c r="A409" s="12">
        <v>45805.590077962959</v>
      </c>
      <c r="B409" s="13">
        <v>0</v>
      </c>
      <c r="C409" s="13">
        <v>2</v>
      </c>
      <c r="D409" s="13">
        <v>1</v>
      </c>
      <c r="E409" s="13">
        <v>2</v>
      </c>
      <c r="F409" s="13">
        <v>6</v>
      </c>
      <c r="G409" s="13">
        <v>2</v>
      </c>
      <c r="H409" s="13" t="s">
        <v>14</v>
      </c>
      <c r="I409" s="13">
        <v>2</v>
      </c>
      <c r="J409" s="13" t="s">
        <v>25</v>
      </c>
      <c r="K409" s="13" t="s">
        <v>16</v>
      </c>
      <c r="L409" s="5" t="s">
        <v>99</v>
      </c>
      <c r="M409" s="13">
        <v>1</v>
      </c>
      <c r="N409" s="13" t="s">
        <v>27</v>
      </c>
      <c r="O409" s="13" t="s">
        <v>18</v>
      </c>
      <c r="P409" s="13">
        <v>6000</v>
      </c>
      <c r="Q409" s="13">
        <v>2</v>
      </c>
      <c r="R409" s="13">
        <v>1</v>
      </c>
      <c r="S409" s="13">
        <v>2</v>
      </c>
      <c r="T409" s="13">
        <f>SUM(Form_Responses1[[#This Row],[ChoiceSet1]:[ChoiceSet3]])</f>
        <v>5</v>
      </c>
      <c r="U409" s="24">
        <v>4</v>
      </c>
      <c r="V409" s="24">
        <v>2</v>
      </c>
      <c r="W409" s="24">
        <v>3</v>
      </c>
      <c r="X409" s="24">
        <v>1</v>
      </c>
      <c r="Y409" s="5">
        <f>SUM(Form_Responses1[[#This Row],[WaktuTempuh]:[Keamanan]])</f>
        <v>10</v>
      </c>
      <c r="Z409" s="5">
        <v>3</v>
      </c>
      <c r="AA409" s="5">
        <v>3</v>
      </c>
      <c r="AB409" s="5">
        <v>4</v>
      </c>
      <c r="AC409" s="5">
        <v>3</v>
      </c>
      <c r="AD409" s="8">
        <f>SUM(Form_Responses1[[#This Row],[wtp1]:[wtp4]])</f>
        <v>13</v>
      </c>
      <c r="AE409" s="14" t="s">
        <v>428</v>
      </c>
      <c r="AF409" s="13" t="s">
        <v>72</v>
      </c>
    </row>
    <row r="410" spans="1:32" ht="15.75" customHeight="1" x14ac:dyDescent="0.25">
      <c r="T410" s="8">
        <f>SUM(Form_Responses1[[#This Row],[ChoiceSet1]:[ChoiceSet3]])</f>
        <v>0</v>
      </c>
      <c r="Y410" s="8">
        <f>SUM(Form_Responses1[[#This Row],[WaktuTempuh]:[Keamanan]])</f>
        <v>0</v>
      </c>
      <c r="Z410" s="16"/>
      <c r="AA410" s="16"/>
      <c r="AB410" s="16"/>
      <c r="AC410" s="16"/>
      <c r="AD410" s="17"/>
    </row>
  </sheetData>
  <pageMargins left="0.7" right="0.7" top="0.75" bottom="0.75" header="0.3" footer="0.3"/>
  <pageSetup paperSize="14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C2A7D-168A-46E1-9998-B26675B1FE34}">
  <dimension ref="A1:V500"/>
  <sheetViews>
    <sheetView tabSelected="1" topLeftCell="B162" zoomScale="74" workbookViewId="0">
      <selection activeCell="I20" sqref="I20"/>
    </sheetView>
  </sheetViews>
  <sheetFormatPr defaultRowHeight="13.2" x14ac:dyDescent="0.25"/>
  <cols>
    <col min="1" max="1" width="37.5546875" style="36" bestFit="1" customWidth="1"/>
    <col min="2" max="10" width="10.109375" style="33" customWidth="1"/>
    <col min="11" max="11" width="8.88671875" style="33"/>
    <col min="13" max="13" width="24.33203125" bestFit="1" customWidth="1"/>
    <col min="16" max="16" width="28.21875" bestFit="1" customWidth="1"/>
    <col min="21" max="21" width="21.77734375" bestFit="1" customWidth="1"/>
  </cols>
  <sheetData>
    <row r="1" spans="1:22" s="41" customFormat="1" x14ac:dyDescent="0.25">
      <c r="A1" s="39"/>
      <c r="B1" s="40"/>
      <c r="C1" s="40"/>
      <c r="D1" s="40"/>
      <c r="E1" s="40"/>
      <c r="F1" s="40"/>
      <c r="G1" s="40"/>
      <c r="H1" s="40"/>
      <c r="I1" s="40"/>
      <c r="J1" s="40"/>
      <c r="K1" s="40"/>
    </row>
    <row r="3" spans="1:22" x14ac:dyDescent="0.25">
      <c r="A3" s="35" t="s">
        <v>481</v>
      </c>
      <c r="B3" s="32" t="s">
        <v>449</v>
      </c>
      <c r="C3" s="32" t="s">
        <v>450</v>
      </c>
      <c r="D3" s="32" t="s">
        <v>451</v>
      </c>
      <c r="E3" s="32" t="s">
        <v>452</v>
      </c>
      <c r="F3" s="32" t="s">
        <v>453</v>
      </c>
      <c r="G3" s="32" t="s">
        <v>451</v>
      </c>
      <c r="H3" s="32" t="s">
        <v>454</v>
      </c>
      <c r="I3" s="32" t="s">
        <v>455</v>
      </c>
      <c r="J3" s="32" t="s">
        <v>451</v>
      </c>
      <c r="U3" s="42" t="s">
        <v>448</v>
      </c>
    </row>
    <row r="4" spans="1:22" x14ac:dyDescent="0.25">
      <c r="A4" s="35" t="s">
        <v>456</v>
      </c>
      <c r="V4" t="s">
        <v>522</v>
      </c>
    </row>
    <row r="5" spans="1:22" x14ac:dyDescent="0.25">
      <c r="A5" s="36" t="s">
        <v>480</v>
      </c>
      <c r="U5" s="42" t="s">
        <v>447</v>
      </c>
      <c r="V5" t="s">
        <v>522</v>
      </c>
    </row>
    <row r="6" spans="1:22" x14ac:dyDescent="0.25">
      <c r="A6" s="36">
        <v>2</v>
      </c>
      <c r="B6" s="34">
        <v>0.754</v>
      </c>
      <c r="C6" s="34">
        <v>1.256</v>
      </c>
      <c r="D6" s="34">
        <v>0.54800000000000004</v>
      </c>
      <c r="E6" s="34">
        <v>0.59099999999999997</v>
      </c>
      <c r="F6" s="34">
        <v>1.3220000000000001</v>
      </c>
      <c r="G6" s="34">
        <v>0.65500000000000003</v>
      </c>
      <c r="H6" s="34">
        <v>-0.60699999999999998</v>
      </c>
      <c r="I6" s="34">
        <v>1.2929999999999999</v>
      </c>
      <c r="J6" s="34">
        <v>0.63900000000000001</v>
      </c>
      <c r="O6" t="s">
        <v>460</v>
      </c>
      <c r="P6" t="s">
        <v>461</v>
      </c>
      <c r="U6" s="42" t="s">
        <v>521</v>
      </c>
      <c r="V6" t="s">
        <v>524</v>
      </c>
    </row>
    <row r="7" spans="1:22" x14ac:dyDescent="0.25">
      <c r="A7" s="36">
        <v>3</v>
      </c>
      <c r="B7" s="34">
        <v>-0.38800000000000001</v>
      </c>
      <c r="C7" s="34">
        <v>0.84199999999999997</v>
      </c>
      <c r="D7" s="34">
        <v>0.64500000000000002</v>
      </c>
      <c r="E7" s="34">
        <v>0.21099999999999999</v>
      </c>
      <c r="F7" s="34">
        <v>0.81200000000000006</v>
      </c>
      <c r="G7" s="34">
        <v>0.79500000000000004</v>
      </c>
      <c r="H7" s="34">
        <v>-0.80600000000000005</v>
      </c>
      <c r="I7" s="34">
        <v>0.876</v>
      </c>
      <c r="J7" s="34">
        <v>0.35799999999999998</v>
      </c>
      <c r="O7">
        <v>1</v>
      </c>
      <c r="P7" t="s">
        <v>462</v>
      </c>
      <c r="U7" s="42" t="s">
        <v>3</v>
      </c>
      <c r="V7" t="s">
        <v>523</v>
      </c>
    </row>
    <row r="8" spans="1:22" x14ac:dyDescent="0.25">
      <c r="A8" s="36">
        <v>4</v>
      </c>
      <c r="B8" s="34">
        <v>2.1999999999999999E-2</v>
      </c>
      <c r="C8" s="34">
        <v>0.84799999999999998</v>
      </c>
      <c r="D8" s="34">
        <v>0.97899999999999998</v>
      </c>
      <c r="E8" s="34">
        <v>-0.93100000000000005</v>
      </c>
      <c r="F8" s="34">
        <v>0.88300000000000001</v>
      </c>
      <c r="G8" s="34">
        <v>0.29199999999999998</v>
      </c>
      <c r="H8" s="34">
        <v>-0.34100000000000003</v>
      </c>
      <c r="I8" s="34">
        <v>0.86799999999999999</v>
      </c>
      <c r="J8" s="34">
        <v>0.69499999999999995</v>
      </c>
      <c r="O8">
        <v>2</v>
      </c>
      <c r="P8" t="s">
        <v>463</v>
      </c>
      <c r="U8" s="42" t="s">
        <v>446</v>
      </c>
      <c r="V8" t="s">
        <v>522</v>
      </c>
    </row>
    <row r="9" spans="1:22" x14ac:dyDescent="0.25">
      <c r="A9" s="35" t="s">
        <v>457</v>
      </c>
      <c r="B9" s="34"/>
      <c r="C9" s="34"/>
      <c r="D9" s="34"/>
      <c r="E9" s="34"/>
      <c r="F9" s="34"/>
      <c r="G9" s="34"/>
      <c r="H9" s="34"/>
      <c r="I9" s="34"/>
      <c r="J9" s="34"/>
      <c r="O9">
        <v>3</v>
      </c>
      <c r="P9" t="s">
        <v>464</v>
      </c>
      <c r="U9" s="42" t="s">
        <v>513</v>
      </c>
      <c r="V9" t="s">
        <v>522</v>
      </c>
    </row>
    <row r="10" spans="1:22" x14ac:dyDescent="0.25">
      <c r="A10" s="36" t="s">
        <v>480</v>
      </c>
      <c r="B10" s="34"/>
      <c r="C10" s="34"/>
      <c r="D10" s="34"/>
      <c r="E10" s="34"/>
      <c r="F10" s="34"/>
      <c r="G10" s="34"/>
      <c r="H10" s="34"/>
      <c r="I10" s="34"/>
      <c r="J10" s="34"/>
      <c r="O10">
        <v>4</v>
      </c>
      <c r="P10" t="s">
        <v>465</v>
      </c>
      <c r="U10" s="42" t="s">
        <v>485</v>
      </c>
      <c r="V10" t="s">
        <v>522</v>
      </c>
    </row>
    <row r="11" spans="1:22" x14ac:dyDescent="0.25">
      <c r="A11" s="36">
        <v>2</v>
      </c>
      <c r="B11" s="34">
        <v>0.124</v>
      </c>
      <c r="C11" s="34">
        <v>1.248</v>
      </c>
      <c r="D11" s="34">
        <v>0.92100000000000004</v>
      </c>
      <c r="E11" s="34">
        <v>0.441</v>
      </c>
      <c r="F11" s="34">
        <v>1.3069999999999999</v>
      </c>
      <c r="G11" s="34">
        <v>0.73599999999999999</v>
      </c>
      <c r="H11" s="34">
        <v>-2.0339999999999998</v>
      </c>
      <c r="I11" s="34">
        <v>1.2889999999999999</v>
      </c>
      <c r="J11" s="34">
        <v>0.115</v>
      </c>
    </row>
    <row r="12" spans="1:22" x14ac:dyDescent="0.25">
      <c r="A12" s="36">
        <v>3</v>
      </c>
      <c r="B12" s="34">
        <v>-0.57799999999999996</v>
      </c>
      <c r="C12" s="34">
        <v>0.8</v>
      </c>
      <c r="D12" s="34">
        <v>0.47</v>
      </c>
      <c r="E12" s="34">
        <v>-0.69799999999999995</v>
      </c>
      <c r="F12" s="34">
        <v>0.79</v>
      </c>
      <c r="G12" s="34">
        <v>0.376</v>
      </c>
      <c r="H12" s="34">
        <v>-1.18</v>
      </c>
      <c r="I12" s="34">
        <v>0.78700000000000003</v>
      </c>
      <c r="J12" s="34">
        <v>0.13400000000000001</v>
      </c>
    </row>
    <row r="13" spans="1:22" x14ac:dyDescent="0.25">
      <c r="A13" s="36">
        <v>4</v>
      </c>
      <c r="B13" s="34">
        <v>0.104</v>
      </c>
      <c r="C13" s="34">
        <v>0.93300000000000005</v>
      </c>
      <c r="D13" s="34">
        <v>0.91100000000000003</v>
      </c>
      <c r="E13" s="34">
        <v>-0.877</v>
      </c>
      <c r="F13" s="34">
        <v>0.96699999999999997</v>
      </c>
      <c r="G13" s="34">
        <v>0.36499999999999999</v>
      </c>
      <c r="H13" s="34">
        <v>-0.53400000000000003</v>
      </c>
      <c r="I13" s="34">
        <v>0.97399999999999998</v>
      </c>
      <c r="J13" s="34">
        <v>0.58299999999999996</v>
      </c>
    </row>
    <row r="14" spans="1:22" x14ac:dyDescent="0.25">
      <c r="A14" s="35" t="s">
        <v>458</v>
      </c>
      <c r="B14" s="34"/>
      <c r="C14" s="34"/>
      <c r="D14" s="34"/>
      <c r="E14" s="34"/>
      <c r="F14" s="34"/>
      <c r="G14" s="34"/>
      <c r="H14" s="34"/>
      <c r="I14" s="34"/>
      <c r="J14" s="34"/>
    </row>
    <row r="15" spans="1:22" x14ac:dyDescent="0.25">
      <c r="A15" s="36" t="s">
        <v>480</v>
      </c>
      <c r="B15" s="34"/>
      <c r="C15" s="34"/>
      <c r="D15" s="34"/>
      <c r="E15" s="34"/>
      <c r="F15" s="34"/>
      <c r="G15" s="34"/>
      <c r="H15" s="34"/>
      <c r="I15" s="34"/>
      <c r="J15" s="34"/>
    </row>
    <row r="16" spans="1:22" x14ac:dyDescent="0.25">
      <c r="A16" s="36">
        <v>2</v>
      </c>
      <c r="B16" s="34">
        <v>0.36199999999999999</v>
      </c>
      <c r="C16" s="34">
        <v>1.248</v>
      </c>
      <c r="D16" s="34">
        <v>0.77200000000000002</v>
      </c>
      <c r="E16" s="34">
        <v>1.296</v>
      </c>
      <c r="F16" s="34">
        <v>1.3009999999999999</v>
      </c>
      <c r="G16" s="34">
        <v>0.31900000000000001</v>
      </c>
      <c r="H16" s="34">
        <v>-1.748</v>
      </c>
      <c r="I16" s="34">
        <v>1.256</v>
      </c>
      <c r="J16" s="34">
        <v>0.16400000000000001</v>
      </c>
    </row>
    <row r="17" spans="1:11" x14ac:dyDescent="0.25">
      <c r="A17" s="36">
        <v>3</v>
      </c>
      <c r="B17" s="34">
        <v>-2.3E-2</v>
      </c>
      <c r="C17" s="34">
        <v>0.81699999999999995</v>
      </c>
      <c r="D17" s="34">
        <v>0.97699999999999998</v>
      </c>
      <c r="E17" s="34">
        <v>0.215</v>
      </c>
      <c r="F17" s="34">
        <v>0.79600000000000004</v>
      </c>
      <c r="G17" s="34">
        <v>0.78700000000000003</v>
      </c>
      <c r="H17" s="34">
        <v>-0.64100000000000001</v>
      </c>
      <c r="I17" s="34">
        <v>0.78600000000000003</v>
      </c>
      <c r="J17" s="34">
        <v>0.41499999999999998</v>
      </c>
    </row>
    <row r="18" spans="1:11" x14ac:dyDescent="0.25">
      <c r="A18" s="36">
        <v>4</v>
      </c>
      <c r="B18" s="34">
        <v>-0.31900000000000001</v>
      </c>
      <c r="C18" s="34">
        <v>0.874</v>
      </c>
      <c r="D18" s="34">
        <v>0.71599999999999997</v>
      </c>
      <c r="E18" s="34">
        <v>-1.363</v>
      </c>
      <c r="F18" s="34">
        <v>0.92300000000000004</v>
      </c>
      <c r="G18" s="34">
        <v>0.14000000000000001</v>
      </c>
      <c r="H18" s="34">
        <v>-1.8360000000000001</v>
      </c>
      <c r="I18" s="34">
        <v>0.90300000000000002</v>
      </c>
      <c r="J18" s="34">
        <v>4.2000000000000003E-2</v>
      </c>
    </row>
    <row r="19" spans="1:11" x14ac:dyDescent="0.25">
      <c r="A19" s="35" t="s">
        <v>459</v>
      </c>
      <c r="B19" s="34"/>
      <c r="C19" s="34"/>
      <c r="D19" s="34"/>
      <c r="E19" s="34"/>
      <c r="F19" s="34"/>
      <c r="G19" s="34"/>
      <c r="H19" s="34"/>
      <c r="I19" s="34"/>
      <c r="J19" s="34"/>
    </row>
    <row r="20" spans="1:11" x14ac:dyDescent="0.25">
      <c r="A20" s="36" t="s">
        <v>480</v>
      </c>
      <c r="B20" s="34"/>
      <c r="C20" s="34"/>
      <c r="D20" s="34"/>
      <c r="E20" s="34"/>
      <c r="F20" s="34"/>
      <c r="G20" s="34"/>
      <c r="H20" s="34"/>
      <c r="I20" s="34"/>
      <c r="J20" s="34"/>
    </row>
    <row r="21" spans="1:11" x14ac:dyDescent="0.25">
      <c r="A21" s="36">
        <v>2</v>
      </c>
      <c r="B21" s="34">
        <v>0.78100000000000003</v>
      </c>
      <c r="C21" s="34">
        <v>1.222</v>
      </c>
      <c r="D21" s="34">
        <v>0.52300000000000002</v>
      </c>
      <c r="E21" s="34">
        <v>1.2609999999999999</v>
      </c>
      <c r="F21" s="34">
        <v>1.2789999999999999</v>
      </c>
      <c r="G21" s="34">
        <v>0.32400000000000001</v>
      </c>
      <c r="H21" s="34">
        <v>-1.27</v>
      </c>
      <c r="I21" s="34">
        <v>1.2370000000000001</v>
      </c>
      <c r="J21" s="34">
        <v>0.30499999999999999</v>
      </c>
    </row>
    <row r="22" spans="1:11" x14ac:dyDescent="0.25">
      <c r="A22" s="36">
        <v>3</v>
      </c>
      <c r="B22" s="34">
        <v>0.128221</v>
      </c>
      <c r="C22" s="34">
        <v>0.79305270000000005</v>
      </c>
      <c r="D22" s="34">
        <v>0.872</v>
      </c>
      <c r="E22" s="34">
        <v>-0.1824856</v>
      </c>
      <c r="F22" s="34">
        <v>0.77631470000000002</v>
      </c>
      <c r="G22" s="34">
        <v>0.81399999999999995</v>
      </c>
      <c r="H22" s="34">
        <v>-0.46399410000000002</v>
      </c>
      <c r="I22" s="34">
        <v>0.76857949999999997</v>
      </c>
      <c r="J22" s="34">
        <v>0.54600000000000004</v>
      </c>
    </row>
    <row r="23" spans="1:11" x14ac:dyDescent="0.25">
      <c r="A23" s="36">
        <v>4</v>
      </c>
      <c r="B23" s="34">
        <v>-0.51046429999999998</v>
      </c>
      <c r="C23" s="34">
        <v>0.83264329999999998</v>
      </c>
      <c r="D23" s="34">
        <v>0.54</v>
      </c>
      <c r="E23" s="34">
        <v>-1.7855220000000001</v>
      </c>
      <c r="F23" s="34">
        <v>0.86465709999999996</v>
      </c>
      <c r="G23" s="34">
        <v>3.9E-2</v>
      </c>
      <c r="H23" s="34">
        <v>-1.5701700000000001</v>
      </c>
      <c r="I23" s="34">
        <v>0.85003329999999999</v>
      </c>
      <c r="J23" s="34">
        <v>0.16</v>
      </c>
    </row>
    <row r="26" spans="1:11" s="41" customFormat="1" x14ac:dyDescent="0.25">
      <c r="A26" s="39"/>
      <c r="B26" s="40"/>
      <c r="C26" s="40"/>
      <c r="D26" s="40"/>
      <c r="E26" s="40"/>
      <c r="F26" s="40"/>
      <c r="G26" s="40"/>
      <c r="H26" s="40"/>
      <c r="I26" s="40"/>
      <c r="J26" s="40"/>
      <c r="K26" s="40"/>
    </row>
    <row r="28" spans="1:11" x14ac:dyDescent="0.25">
      <c r="A28" s="35" t="s">
        <v>481</v>
      </c>
      <c r="B28" s="32" t="s">
        <v>449</v>
      </c>
      <c r="C28" s="32" t="s">
        <v>450</v>
      </c>
      <c r="D28" s="32" t="s">
        <v>451</v>
      </c>
      <c r="E28" s="32" t="s">
        <v>452</v>
      </c>
      <c r="F28" s="32" t="s">
        <v>453</v>
      </c>
      <c r="G28" s="32" t="s">
        <v>451</v>
      </c>
      <c r="H28" s="32" t="s">
        <v>454</v>
      </c>
      <c r="I28" s="32" t="s">
        <v>455</v>
      </c>
      <c r="J28" s="32" t="s">
        <v>451</v>
      </c>
    </row>
    <row r="29" spans="1:11" x14ac:dyDescent="0.25">
      <c r="A29" s="35" t="s">
        <v>456</v>
      </c>
    </row>
    <row r="30" spans="1:11" x14ac:dyDescent="0.25">
      <c r="A30" s="36" t="s">
        <v>480</v>
      </c>
    </row>
    <row r="31" spans="1:11" x14ac:dyDescent="0.25">
      <c r="A31" s="36">
        <v>2</v>
      </c>
      <c r="B31" s="33">
        <v>0.46406890000000001</v>
      </c>
      <c r="C31" s="33">
        <v>3.0922510000000001</v>
      </c>
      <c r="D31" s="33">
        <v>0.88100000000000001</v>
      </c>
      <c r="E31" s="33">
        <v>-2.1651790000000002</v>
      </c>
      <c r="F31" s="33">
        <v>2.886412</v>
      </c>
      <c r="G31" s="33">
        <v>0.45300000000000001</v>
      </c>
      <c r="H31" s="33">
        <v>-1.4418629999999999</v>
      </c>
      <c r="I31" s="33">
        <v>3.0131399999999999</v>
      </c>
      <c r="J31" s="33">
        <v>0.63200000000000001</v>
      </c>
    </row>
    <row r="32" spans="1:11" x14ac:dyDescent="0.25">
      <c r="A32" s="36">
        <v>3</v>
      </c>
      <c r="B32" s="33">
        <v>-0.22545899999999999</v>
      </c>
      <c r="C32" s="33">
        <v>1.5846260000000001</v>
      </c>
      <c r="D32" s="33">
        <v>0.88700000000000001</v>
      </c>
      <c r="E32" s="33">
        <v>-0.2790012</v>
      </c>
      <c r="F32" s="33">
        <v>1.669851</v>
      </c>
      <c r="G32" s="33">
        <v>0.86699999999999999</v>
      </c>
      <c r="H32" s="33">
        <v>-1.013309</v>
      </c>
      <c r="I32" s="33">
        <v>1.575172</v>
      </c>
      <c r="J32" s="33">
        <v>0.52</v>
      </c>
    </row>
    <row r="33" spans="1:10" x14ac:dyDescent="0.25">
      <c r="A33" s="36">
        <v>4</v>
      </c>
      <c r="B33" s="33">
        <v>-0.2441363</v>
      </c>
      <c r="C33" s="33">
        <v>1.801866</v>
      </c>
      <c r="D33" s="33">
        <v>0.89200000000000002</v>
      </c>
      <c r="E33" s="33">
        <v>-2.218083</v>
      </c>
      <c r="F33" s="33">
        <v>1.849151</v>
      </c>
      <c r="G33" s="33">
        <v>0.23</v>
      </c>
      <c r="H33" s="33">
        <v>-0.87565939999999998</v>
      </c>
      <c r="I33" s="33">
        <v>1.7275180000000001</v>
      </c>
      <c r="J33" s="33">
        <v>0.61199999999999999</v>
      </c>
    </row>
    <row r="34" spans="1:10" x14ac:dyDescent="0.25">
      <c r="A34" s="35" t="s">
        <v>457</v>
      </c>
    </row>
    <row r="35" spans="1:10" x14ac:dyDescent="0.25">
      <c r="A35" s="36" t="s">
        <v>480</v>
      </c>
    </row>
    <row r="36" spans="1:10" x14ac:dyDescent="0.25">
      <c r="A36" s="36">
        <v>2</v>
      </c>
      <c r="B36" s="33">
        <v>-0.25066329999999998</v>
      </c>
      <c r="C36" s="33">
        <v>3.118722</v>
      </c>
      <c r="D36" s="33">
        <v>0.93600000000000005</v>
      </c>
      <c r="E36" s="33">
        <v>-2.2622800000000001</v>
      </c>
      <c r="F36" s="33">
        <v>2.923807</v>
      </c>
      <c r="G36" s="33">
        <v>0.439</v>
      </c>
      <c r="H36" s="33">
        <v>-3.4830190000000001</v>
      </c>
      <c r="I36" s="33">
        <v>3.0656629999999998</v>
      </c>
      <c r="J36" s="33">
        <v>0.25600000000000001</v>
      </c>
    </row>
    <row r="37" spans="1:10" x14ac:dyDescent="0.25">
      <c r="A37" s="36">
        <v>3</v>
      </c>
      <c r="B37" s="33">
        <v>0.20244110000000001</v>
      </c>
      <c r="C37" s="33">
        <v>1.4600109999999999</v>
      </c>
      <c r="D37" s="33">
        <v>0.89</v>
      </c>
      <c r="E37" s="33">
        <v>-0.44259779999999999</v>
      </c>
      <c r="F37" s="33">
        <v>1.578803</v>
      </c>
      <c r="G37" s="33">
        <v>0.77900000000000003</v>
      </c>
      <c r="H37" s="33">
        <v>-1.003609</v>
      </c>
      <c r="I37" s="33">
        <v>1.375046</v>
      </c>
      <c r="J37" s="33">
        <v>0.46500000000000002</v>
      </c>
    </row>
    <row r="38" spans="1:10" x14ac:dyDescent="0.25">
      <c r="A38" s="36">
        <v>4</v>
      </c>
      <c r="B38" s="33">
        <v>15.857430000000001</v>
      </c>
      <c r="C38" s="33">
        <v>1811.57</v>
      </c>
      <c r="D38" s="33">
        <v>0.99299999999999999</v>
      </c>
      <c r="E38" s="33">
        <v>14.15976</v>
      </c>
      <c r="F38" s="33">
        <v>1811.57</v>
      </c>
      <c r="G38" s="33">
        <v>0.99399999999999999</v>
      </c>
      <c r="H38" s="33">
        <v>14.71954</v>
      </c>
      <c r="I38" s="33">
        <v>1811.57</v>
      </c>
      <c r="J38" s="33">
        <v>0.99399999999999999</v>
      </c>
    </row>
    <row r="39" spans="1:10" x14ac:dyDescent="0.25">
      <c r="A39" s="35" t="s">
        <v>458</v>
      </c>
    </row>
    <row r="40" spans="1:10" x14ac:dyDescent="0.25">
      <c r="A40" s="36" t="s">
        <v>480</v>
      </c>
    </row>
    <row r="41" spans="1:10" x14ac:dyDescent="0.25">
      <c r="A41" s="36">
        <v>2</v>
      </c>
      <c r="B41" s="33">
        <v>-0.49200549999999998</v>
      </c>
      <c r="C41" s="33">
        <v>3.1465230000000002</v>
      </c>
      <c r="D41" s="33">
        <v>0.876</v>
      </c>
      <c r="E41" s="33">
        <v>-1.3385400000000001</v>
      </c>
      <c r="F41" s="33">
        <v>2.9325480000000002</v>
      </c>
      <c r="G41" s="33">
        <v>0.64800000000000002</v>
      </c>
      <c r="H41" s="33">
        <v>-3.2466010000000001</v>
      </c>
      <c r="I41" s="33">
        <v>3.0485039999999999</v>
      </c>
      <c r="J41" s="33">
        <v>0.28699999999999998</v>
      </c>
    </row>
    <row r="42" spans="1:10" x14ac:dyDescent="0.25">
      <c r="A42" s="36">
        <v>3</v>
      </c>
      <c r="B42" s="33">
        <v>0.23194790000000001</v>
      </c>
      <c r="C42" s="33">
        <v>1.5286040000000001</v>
      </c>
      <c r="D42" s="33">
        <v>0.879</v>
      </c>
      <c r="E42" s="33">
        <v>-0.23469200000000001</v>
      </c>
      <c r="F42" s="33">
        <v>1.6398280000000001</v>
      </c>
      <c r="G42" s="33">
        <v>0.88600000000000001</v>
      </c>
      <c r="H42" s="33">
        <v>-0.5358581</v>
      </c>
      <c r="I42" s="33">
        <v>1.4378280000000001</v>
      </c>
      <c r="J42" s="33">
        <v>0.70899999999999996</v>
      </c>
    </row>
    <row r="43" spans="1:10" x14ac:dyDescent="0.25">
      <c r="A43" s="36">
        <v>4</v>
      </c>
      <c r="B43" s="33">
        <v>-0.86090049999999996</v>
      </c>
      <c r="C43" s="33">
        <v>1.8671059999999999</v>
      </c>
      <c r="D43" s="33">
        <v>0.64500000000000002</v>
      </c>
      <c r="E43" s="33">
        <v>-2.7739199999999999</v>
      </c>
      <c r="F43" s="33">
        <v>1.9080779999999999</v>
      </c>
      <c r="G43" s="33">
        <v>0.14599999999999999</v>
      </c>
      <c r="H43" s="33">
        <v>-2.5331079999999999</v>
      </c>
      <c r="I43" s="33">
        <v>1.79454</v>
      </c>
      <c r="J43" s="33">
        <v>0.158</v>
      </c>
    </row>
    <row r="44" spans="1:10" x14ac:dyDescent="0.25">
      <c r="A44" s="35" t="s">
        <v>459</v>
      </c>
    </row>
    <row r="45" spans="1:10" x14ac:dyDescent="0.25">
      <c r="A45" s="36" t="s">
        <v>480</v>
      </c>
    </row>
    <row r="46" spans="1:10" x14ac:dyDescent="0.25">
      <c r="A46" s="36">
        <v>2</v>
      </c>
      <c r="B46" s="33">
        <v>0.36205219999999999</v>
      </c>
      <c r="C46" s="33">
        <v>3.0869930000000001</v>
      </c>
      <c r="D46" s="33">
        <v>0.90700000000000003</v>
      </c>
      <c r="E46" s="33">
        <v>-0.9320465</v>
      </c>
      <c r="F46" s="33">
        <v>2.8678499999999998</v>
      </c>
      <c r="G46" s="33">
        <v>0.745</v>
      </c>
      <c r="H46" s="33">
        <v>-2.1354090000000001</v>
      </c>
      <c r="I46" s="33">
        <v>3.0083980000000001</v>
      </c>
      <c r="J46" s="33">
        <v>0.47799999999999998</v>
      </c>
    </row>
    <row r="47" spans="1:10" x14ac:dyDescent="0.25">
      <c r="A47" s="36">
        <v>3</v>
      </c>
      <c r="B47" s="33">
        <v>1.203341</v>
      </c>
      <c r="C47" s="33">
        <v>1.5047109999999999</v>
      </c>
      <c r="D47" s="33">
        <v>0.42399999999999999</v>
      </c>
      <c r="E47" s="33">
        <v>0.59383520000000001</v>
      </c>
      <c r="F47" s="33">
        <v>1.619653</v>
      </c>
      <c r="G47" s="33">
        <v>0.71399999999999997</v>
      </c>
      <c r="H47" s="33">
        <v>0.1139421</v>
      </c>
      <c r="I47" s="33">
        <v>1.4217679999999999</v>
      </c>
      <c r="J47" s="33">
        <v>0.93600000000000005</v>
      </c>
    </row>
    <row r="48" spans="1:10" x14ac:dyDescent="0.25">
      <c r="A48" s="36">
        <v>4</v>
      </c>
      <c r="B48" s="33">
        <v>-0.28502850000000002</v>
      </c>
      <c r="C48" s="33">
        <v>1.7930459999999999</v>
      </c>
      <c r="D48" s="33">
        <v>0.874</v>
      </c>
      <c r="E48" s="33">
        <v>-3.2560169999999999</v>
      </c>
      <c r="F48" s="33">
        <v>1.8522529999999999</v>
      </c>
      <c r="G48" s="33">
        <v>7.9000000000000001E-2</v>
      </c>
      <c r="H48" s="33">
        <v>-1.8001259999999999</v>
      </c>
      <c r="I48" s="33">
        <v>1.720647</v>
      </c>
      <c r="J48" s="33">
        <v>0.29499999999999998</v>
      </c>
    </row>
    <row r="49" spans="1:10" x14ac:dyDescent="0.25">
      <c r="A49" s="31" t="s">
        <v>485</v>
      </c>
    </row>
    <row r="50" spans="1:10" x14ac:dyDescent="0.25">
      <c r="A50" s="36" t="s">
        <v>480</v>
      </c>
    </row>
    <row r="51" spans="1:10" x14ac:dyDescent="0.25">
      <c r="A51" s="36">
        <v>2</v>
      </c>
      <c r="B51" s="33">
        <v>-121.9209</v>
      </c>
      <c r="C51" s="33">
        <v>2653.2750000000001</v>
      </c>
      <c r="D51" s="33">
        <v>0.96299999999999997</v>
      </c>
      <c r="E51" s="33">
        <v>-164.90459999999999</v>
      </c>
      <c r="F51" s="33">
        <v>3150.04</v>
      </c>
      <c r="G51" s="33">
        <v>0.95799999999999996</v>
      </c>
      <c r="H51" s="33">
        <v>-4.0758200000000001E-2</v>
      </c>
      <c r="I51" s="33">
        <v>6.4148820000000004</v>
      </c>
      <c r="J51" s="33">
        <v>0.995</v>
      </c>
    </row>
    <row r="52" spans="1:10" x14ac:dyDescent="0.25">
      <c r="A52" s="36">
        <v>3</v>
      </c>
      <c r="B52" s="33">
        <v>-42.291620000000002</v>
      </c>
      <c r="C52" s="33">
        <v>45129.03</v>
      </c>
      <c r="D52" s="33">
        <v>0.999</v>
      </c>
      <c r="E52" s="33">
        <v>-23.40522</v>
      </c>
      <c r="F52" s="33" t="s">
        <v>466</v>
      </c>
      <c r="G52" s="33" t="s">
        <v>466</v>
      </c>
      <c r="H52" s="33">
        <v>-0.28108840000000002</v>
      </c>
      <c r="I52" s="33" t="s">
        <v>466</v>
      </c>
      <c r="J52" s="33" t="s">
        <v>466</v>
      </c>
    </row>
    <row r="53" spans="1:10" x14ac:dyDescent="0.25">
      <c r="A53" s="36">
        <v>4</v>
      </c>
      <c r="B53" s="33">
        <v>-76.801739999999995</v>
      </c>
      <c r="C53" s="33" t="s">
        <v>466</v>
      </c>
      <c r="D53" s="33" t="s">
        <v>466</v>
      </c>
      <c r="E53" s="33">
        <v>36.1967</v>
      </c>
      <c r="F53" s="33" t="s">
        <v>466</v>
      </c>
      <c r="G53" s="33" t="s">
        <v>466</v>
      </c>
      <c r="H53" s="33">
        <v>-77.608130000000003</v>
      </c>
      <c r="I53" s="33" t="s">
        <v>466</v>
      </c>
      <c r="J53" s="33" t="s">
        <v>466</v>
      </c>
    </row>
    <row r="54" spans="1:10" x14ac:dyDescent="0.25">
      <c r="A54" s="31" t="s">
        <v>484</v>
      </c>
    </row>
    <row r="55" spans="1:10" x14ac:dyDescent="0.25">
      <c r="A55" s="36" t="s">
        <v>480</v>
      </c>
    </row>
    <row r="56" spans="1:10" x14ac:dyDescent="0.25">
      <c r="A56" t="s">
        <v>479</v>
      </c>
      <c r="B56" s="33">
        <v>0</v>
      </c>
      <c r="C56" s="33" t="s">
        <v>482</v>
      </c>
      <c r="E56" s="33">
        <v>0</v>
      </c>
      <c r="F56" s="33" t="s">
        <v>482</v>
      </c>
      <c r="H56" s="33">
        <v>0</v>
      </c>
      <c r="I56" s="33" t="s">
        <v>482</v>
      </c>
    </row>
    <row r="57" spans="1:10" x14ac:dyDescent="0.25">
      <c r="A57" t="s">
        <v>467</v>
      </c>
      <c r="B57" s="33">
        <v>111.7299</v>
      </c>
      <c r="C57" s="33">
        <v>2344.2370000000001</v>
      </c>
      <c r="D57" s="33">
        <v>0.96199999999999997</v>
      </c>
      <c r="E57" s="33">
        <v>127.21639999999999</v>
      </c>
      <c r="F57" s="33">
        <v>2498.3090000000002</v>
      </c>
      <c r="G57" s="33">
        <v>0.95899999999999996</v>
      </c>
      <c r="H57" s="33">
        <v>-0.55270169999999996</v>
      </c>
      <c r="I57" s="33">
        <v>3.7106859999999999</v>
      </c>
      <c r="J57" s="33">
        <v>0.88200000000000001</v>
      </c>
    </row>
    <row r="58" spans="1:10" x14ac:dyDescent="0.25">
      <c r="A58" t="s">
        <v>468</v>
      </c>
      <c r="B58" s="33">
        <v>-18.495799999999999</v>
      </c>
      <c r="C58" s="33">
        <v>45129.03</v>
      </c>
      <c r="D58" s="33">
        <v>1</v>
      </c>
      <c r="E58" s="33">
        <v>-93.758309999999994</v>
      </c>
      <c r="F58" s="33" t="s">
        <v>466</v>
      </c>
      <c r="G58" s="33" t="s">
        <v>466</v>
      </c>
      <c r="H58" s="33">
        <v>-92.200059999999993</v>
      </c>
      <c r="I58" s="33" t="s">
        <v>466</v>
      </c>
      <c r="J58" s="33" t="s">
        <v>466</v>
      </c>
    </row>
    <row r="59" spans="1:10" x14ac:dyDescent="0.25">
      <c r="A59" t="s">
        <v>469</v>
      </c>
      <c r="B59" s="33">
        <v>0</v>
      </c>
      <c r="C59" s="33" t="s">
        <v>482</v>
      </c>
      <c r="E59" s="33">
        <v>0</v>
      </c>
      <c r="F59" s="33" t="s">
        <v>482</v>
      </c>
      <c r="H59" s="33">
        <v>0</v>
      </c>
      <c r="I59" s="33" t="s">
        <v>482</v>
      </c>
    </row>
    <row r="60" spans="1:10" x14ac:dyDescent="0.25">
      <c r="A60" t="s">
        <v>471</v>
      </c>
      <c r="B60" s="33">
        <v>12.345890000000001</v>
      </c>
      <c r="C60" s="33">
        <v>469.71710000000002</v>
      </c>
      <c r="D60" s="33">
        <v>0.97899999999999998</v>
      </c>
      <c r="E60" s="33">
        <v>38.05903</v>
      </c>
      <c r="F60" s="33">
        <v>725.18050000000005</v>
      </c>
      <c r="G60" s="33">
        <v>0.95799999999999996</v>
      </c>
      <c r="H60" s="33">
        <v>0.39298749999999999</v>
      </c>
      <c r="I60" s="33">
        <v>2.0818750000000001</v>
      </c>
      <c r="J60" s="33">
        <v>0.85</v>
      </c>
    </row>
    <row r="61" spans="1:10" x14ac:dyDescent="0.25">
      <c r="A61" t="s">
        <v>472</v>
      </c>
      <c r="B61" s="33">
        <v>-98.145579999999995</v>
      </c>
      <c r="C61" s="33" t="s">
        <v>466</v>
      </c>
      <c r="D61" s="33" t="s">
        <v>466</v>
      </c>
      <c r="E61" s="33">
        <v>-117.9246</v>
      </c>
      <c r="F61" s="33" t="s">
        <v>466</v>
      </c>
      <c r="G61" s="33" t="s">
        <v>466</v>
      </c>
      <c r="H61" s="33">
        <v>-94.820179999999993</v>
      </c>
      <c r="I61" s="33" t="s">
        <v>466</v>
      </c>
      <c r="J61" s="33" t="s">
        <v>466</v>
      </c>
    </row>
    <row r="62" spans="1:10" x14ac:dyDescent="0.25">
      <c r="A62" t="s">
        <v>473</v>
      </c>
      <c r="B62" s="33">
        <v>0</v>
      </c>
      <c r="C62" s="33" t="s">
        <v>482</v>
      </c>
      <c r="E62" s="33">
        <v>0</v>
      </c>
      <c r="F62" s="33" t="s">
        <v>482</v>
      </c>
      <c r="H62" s="33">
        <v>0</v>
      </c>
      <c r="I62" s="33" t="s">
        <v>482</v>
      </c>
    </row>
    <row r="63" spans="1:10" x14ac:dyDescent="0.25">
      <c r="A63" t="s">
        <v>475</v>
      </c>
      <c r="B63" s="33">
        <v>-2.202143</v>
      </c>
      <c r="C63" s="33">
        <v>2.6582710000000001</v>
      </c>
      <c r="D63" s="33">
        <v>0.40699999999999997</v>
      </c>
      <c r="E63" s="33">
        <v>1.084935</v>
      </c>
      <c r="F63" s="33">
        <v>2.6054889999999999</v>
      </c>
      <c r="G63" s="33">
        <v>0.67700000000000005</v>
      </c>
      <c r="H63" s="33">
        <v>-0.7509228</v>
      </c>
      <c r="I63" s="33">
        <v>2.3762859999999999</v>
      </c>
      <c r="J63" s="33">
        <v>0.752</v>
      </c>
    </row>
    <row r="64" spans="1:10" x14ac:dyDescent="0.25">
      <c r="A64" t="s">
        <v>476</v>
      </c>
      <c r="B64" s="33">
        <v>39.811360000000001</v>
      </c>
      <c r="C64" s="33">
        <v>36736.86</v>
      </c>
      <c r="D64" s="33">
        <v>0.999</v>
      </c>
      <c r="E64" s="33">
        <v>20.588750000000001</v>
      </c>
      <c r="F64" s="33">
        <v>17179.939999999999</v>
      </c>
      <c r="G64" s="33">
        <v>0.999</v>
      </c>
      <c r="H64" s="33">
        <v>28.545210000000001</v>
      </c>
      <c r="I64" s="33" t="s">
        <v>466</v>
      </c>
      <c r="J64" s="33" t="s">
        <v>466</v>
      </c>
    </row>
    <row r="65" spans="1:10" x14ac:dyDescent="0.25">
      <c r="A65" t="s">
        <v>477</v>
      </c>
      <c r="B65" s="33">
        <v>0</v>
      </c>
      <c r="C65" s="33" t="s">
        <v>483</v>
      </c>
      <c r="E65" s="33">
        <v>0</v>
      </c>
      <c r="F65" s="33" t="s">
        <v>483</v>
      </c>
      <c r="H65" s="33">
        <v>0</v>
      </c>
      <c r="I65" s="33" t="s">
        <v>483</v>
      </c>
    </row>
    <row r="66" spans="1:10" x14ac:dyDescent="0.25">
      <c r="A66" s="35" t="s">
        <v>510</v>
      </c>
    </row>
    <row r="67" spans="1:10" x14ac:dyDescent="0.25">
      <c r="A67" s="36" t="s">
        <v>480</v>
      </c>
    </row>
    <row r="68" spans="1:10" x14ac:dyDescent="0.25">
      <c r="A68" t="s">
        <v>467</v>
      </c>
      <c r="B68" s="33">
        <v>111.75620000000001</v>
      </c>
      <c r="C68" s="33">
        <v>2344.2379999999998</v>
      </c>
      <c r="D68" s="33">
        <v>0.96199999999999997</v>
      </c>
      <c r="E68" s="33">
        <v>127.0448</v>
      </c>
      <c r="F68" s="33">
        <v>2498.3090000000002</v>
      </c>
      <c r="G68" s="33">
        <v>0.95899999999999996</v>
      </c>
      <c r="H68" s="33">
        <v>1.065288</v>
      </c>
      <c r="I68" s="33">
        <v>3.7114950000000002</v>
      </c>
      <c r="J68" s="33">
        <v>0.77400000000000002</v>
      </c>
    </row>
    <row r="69" spans="1:10" x14ac:dyDescent="0.25">
      <c r="A69" t="s">
        <v>468</v>
      </c>
      <c r="B69" s="33">
        <v>2.0364979999999999</v>
      </c>
      <c r="C69" s="33">
        <v>42831.05</v>
      </c>
      <c r="D69" s="33">
        <v>1</v>
      </c>
      <c r="E69" s="33">
        <v>-79.246030000000005</v>
      </c>
      <c r="F69" s="33" t="s">
        <v>466</v>
      </c>
      <c r="G69" s="33" t="s">
        <v>466</v>
      </c>
      <c r="H69" s="33">
        <v>10.40742</v>
      </c>
      <c r="I69" s="33" t="s">
        <v>466</v>
      </c>
      <c r="J69" s="33" t="s">
        <v>466</v>
      </c>
    </row>
    <row r="70" spans="1:10" x14ac:dyDescent="0.25">
      <c r="A70" t="s">
        <v>469</v>
      </c>
      <c r="B70" s="33">
        <v>0</v>
      </c>
      <c r="C70" s="33" t="s">
        <v>482</v>
      </c>
      <c r="E70" s="33">
        <v>0</v>
      </c>
      <c r="F70" s="33" t="s">
        <v>482</v>
      </c>
      <c r="H70" s="33">
        <v>0</v>
      </c>
      <c r="I70" s="33" t="s">
        <v>482</v>
      </c>
    </row>
    <row r="71" spans="1:10" x14ac:dyDescent="0.25">
      <c r="A71" t="s">
        <v>471</v>
      </c>
      <c r="B71" s="33">
        <v>10.235580000000001</v>
      </c>
      <c r="C71" s="33">
        <v>469.71660000000003</v>
      </c>
      <c r="D71" s="33">
        <v>0.98299999999999998</v>
      </c>
      <c r="E71" s="33">
        <v>35.954909999999998</v>
      </c>
      <c r="F71" s="33">
        <v>725.1807</v>
      </c>
      <c r="G71" s="33">
        <v>0.96</v>
      </c>
      <c r="H71" s="33">
        <v>-1.0537449999999999</v>
      </c>
      <c r="I71" s="33">
        <v>1.948801</v>
      </c>
      <c r="J71" s="33">
        <v>0.58899999999999997</v>
      </c>
    </row>
    <row r="72" spans="1:10" x14ac:dyDescent="0.25">
      <c r="A72" t="s">
        <v>472</v>
      </c>
      <c r="B72" s="33">
        <v>-17.71668</v>
      </c>
      <c r="C72" s="33">
        <v>32125.48</v>
      </c>
      <c r="D72" s="33">
        <v>1</v>
      </c>
      <c r="E72" s="33">
        <v>-134.57300000000001</v>
      </c>
      <c r="F72" s="33" t="s">
        <v>466</v>
      </c>
      <c r="G72" s="33" t="s">
        <v>466</v>
      </c>
      <c r="H72" s="33">
        <v>-115.3847</v>
      </c>
      <c r="I72" s="33" t="s">
        <v>466</v>
      </c>
      <c r="J72" s="33" t="s">
        <v>466</v>
      </c>
    </row>
    <row r="73" spans="1:10" x14ac:dyDescent="0.25">
      <c r="A73" t="s">
        <v>473</v>
      </c>
      <c r="B73" s="33">
        <v>0</v>
      </c>
      <c r="C73" s="33" t="s">
        <v>482</v>
      </c>
      <c r="E73" s="33">
        <v>0</v>
      </c>
      <c r="F73" s="33" t="s">
        <v>482</v>
      </c>
      <c r="H73" s="33">
        <v>0</v>
      </c>
      <c r="I73" s="33" t="s">
        <v>482</v>
      </c>
    </row>
    <row r="74" spans="1:10" x14ac:dyDescent="0.25">
      <c r="A74" t="s">
        <v>475</v>
      </c>
      <c r="B74" s="33">
        <v>-18.990639999999999</v>
      </c>
      <c r="C74" s="33">
        <v>1811.5709999999999</v>
      </c>
      <c r="D74" s="33">
        <v>0.99199999999999999</v>
      </c>
      <c r="E74" s="33">
        <v>-16.16891</v>
      </c>
      <c r="F74" s="33">
        <v>1811.5709999999999</v>
      </c>
      <c r="G74" s="33">
        <v>0.99299999999999999</v>
      </c>
      <c r="H74" s="33">
        <v>-17.117319999999999</v>
      </c>
      <c r="I74" s="33">
        <v>1811.5709999999999</v>
      </c>
      <c r="J74" s="33">
        <v>0.99199999999999999</v>
      </c>
    </row>
    <row r="75" spans="1:10" x14ac:dyDescent="0.25">
      <c r="A75" t="s">
        <v>476</v>
      </c>
      <c r="B75" s="33">
        <v>-71.269069999999999</v>
      </c>
      <c r="C75" s="33" t="s">
        <v>466</v>
      </c>
      <c r="D75" s="33" t="s">
        <v>466</v>
      </c>
      <c r="E75" s="33">
        <v>-15.97405</v>
      </c>
      <c r="F75" s="33" t="s">
        <v>466</v>
      </c>
      <c r="G75" s="33" t="s">
        <v>466</v>
      </c>
      <c r="H75" s="33">
        <v>-86.026409999999998</v>
      </c>
      <c r="I75" s="33" t="s">
        <v>466</v>
      </c>
      <c r="J75" s="33" t="s">
        <v>466</v>
      </c>
    </row>
    <row r="76" spans="1:10" x14ac:dyDescent="0.25">
      <c r="A76" t="s">
        <v>477</v>
      </c>
      <c r="B76" s="33">
        <v>0</v>
      </c>
      <c r="C76" s="33" t="s">
        <v>482</v>
      </c>
      <c r="E76" s="33">
        <v>0</v>
      </c>
      <c r="F76" s="33" t="s">
        <v>482</v>
      </c>
      <c r="H76" s="33">
        <v>0</v>
      </c>
      <c r="I76" s="33" t="s">
        <v>482</v>
      </c>
    </row>
    <row r="77" spans="1:10" x14ac:dyDescent="0.25">
      <c r="A77" s="35" t="s">
        <v>511</v>
      </c>
    </row>
    <row r="78" spans="1:10" x14ac:dyDescent="0.25">
      <c r="A78" s="36" t="s">
        <v>480</v>
      </c>
    </row>
    <row r="79" spans="1:10" x14ac:dyDescent="0.25">
      <c r="A79" t="s">
        <v>479</v>
      </c>
      <c r="B79" s="33">
        <v>0</v>
      </c>
      <c r="C79" s="33" t="s">
        <v>482</v>
      </c>
      <c r="E79" s="33">
        <v>0</v>
      </c>
      <c r="F79" s="33" t="s">
        <v>482</v>
      </c>
      <c r="H79" s="33">
        <v>0</v>
      </c>
      <c r="I79" s="33" t="s">
        <v>482</v>
      </c>
    </row>
    <row r="80" spans="1:10" x14ac:dyDescent="0.25">
      <c r="A80" t="s">
        <v>467</v>
      </c>
      <c r="B80" s="33">
        <v>113.7848</v>
      </c>
      <c r="C80" s="33">
        <v>2344.2379999999998</v>
      </c>
      <c r="D80" s="33">
        <v>0.96099999999999997</v>
      </c>
      <c r="E80" s="33">
        <v>127.6799</v>
      </c>
      <c r="F80" s="33">
        <v>2498.3090000000002</v>
      </c>
      <c r="G80" s="33">
        <v>0.95899999999999996</v>
      </c>
      <c r="H80" s="33">
        <v>1.9778210000000001</v>
      </c>
      <c r="I80" s="33">
        <v>3.640714</v>
      </c>
      <c r="J80" s="33">
        <v>0.58699999999999997</v>
      </c>
    </row>
    <row r="81" spans="1:10" x14ac:dyDescent="0.25">
      <c r="A81" t="s">
        <v>468</v>
      </c>
      <c r="B81" s="33">
        <v>19.847020000000001</v>
      </c>
      <c r="C81" s="33" t="s">
        <v>466</v>
      </c>
      <c r="D81" s="33" t="s">
        <v>466</v>
      </c>
      <c r="E81" s="33">
        <v>-37.262900000000002</v>
      </c>
      <c r="F81" s="33" t="s">
        <v>466</v>
      </c>
      <c r="G81" s="33" t="s">
        <v>466</v>
      </c>
      <c r="H81" s="33">
        <v>-78.989350000000002</v>
      </c>
      <c r="I81" s="33" t="s">
        <v>466</v>
      </c>
      <c r="J81" s="33" t="s">
        <v>466</v>
      </c>
    </row>
    <row r="82" spans="1:10" x14ac:dyDescent="0.25">
      <c r="A82" t="s">
        <v>469</v>
      </c>
      <c r="B82" s="33">
        <v>0</v>
      </c>
      <c r="C82" s="33" t="s">
        <v>482</v>
      </c>
      <c r="E82" s="33">
        <v>0</v>
      </c>
      <c r="F82" s="33" t="s">
        <v>482</v>
      </c>
      <c r="H82" s="33">
        <v>0</v>
      </c>
      <c r="I82" s="33" t="s">
        <v>482</v>
      </c>
    </row>
    <row r="83" spans="1:10" x14ac:dyDescent="0.25">
      <c r="A83" t="s">
        <v>471</v>
      </c>
      <c r="B83" s="33">
        <v>11.6983</v>
      </c>
      <c r="C83" s="33">
        <v>469.71620000000001</v>
      </c>
      <c r="D83" s="33">
        <v>0.98</v>
      </c>
      <c r="E83" s="33">
        <v>37.453029999999998</v>
      </c>
      <c r="F83" s="33">
        <v>725.18060000000003</v>
      </c>
      <c r="G83" s="33">
        <v>0.95899999999999996</v>
      </c>
      <c r="H83" s="33">
        <v>-0.62311620000000001</v>
      </c>
      <c r="I83" s="33">
        <v>1.916263</v>
      </c>
      <c r="J83" s="33">
        <v>0.745</v>
      </c>
    </row>
    <row r="84" spans="1:10" x14ac:dyDescent="0.25">
      <c r="A84" t="s">
        <v>472</v>
      </c>
      <c r="B84" s="33">
        <v>20.709309999999999</v>
      </c>
      <c r="C84" s="33">
        <v>19355.54</v>
      </c>
      <c r="D84" s="33">
        <v>0.999</v>
      </c>
      <c r="E84" s="33">
        <v>0.82826359999999999</v>
      </c>
      <c r="F84" s="33">
        <v>35276.480000000003</v>
      </c>
      <c r="G84" s="33">
        <v>1</v>
      </c>
      <c r="H84" s="33">
        <v>-105.8177</v>
      </c>
      <c r="I84" s="33" t="s">
        <v>466</v>
      </c>
      <c r="J84" s="33" t="s">
        <v>466</v>
      </c>
    </row>
    <row r="85" spans="1:10" x14ac:dyDescent="0.25">
      <c r="A85" t="s">
        <v>473</v>
      </c>
      <c r="B85" s="33">
        <v>0</v>
      </c>
      <c r="C85" s="33" t="s">
        <v>483</v>
      </c>
      <c r="E85" s="33">
        <v>0</v>
      </c>
      <c r="F85" s="33" t="s">
        <v>483</v>
      </c>
      <c r="H85" s="33">
        <v>0</v>
      </c>
      <c r="I85" s="33" t="s">
        <v>483</v>
      </c>
    </row>
    <row r="86" spans="1:10" x14ac:dyDescent="0.25">
      <c r="A86" t="s">
        <v>475</v>
      </c>
      <c r="B86" s="33">
        <v>-1.031698</v>
      </c>
      <c r="C86" s="33">
        <v>2.7568320000000002</v>
      </c>
      <c r="D86" s="33">
        <v>0.70799999999999996</v>
      </c>
      <c r="E86" s="33">
        <v>2.1695340000000001</v>
      </c>
      <c r="F86" s="33">
        <v>2.7235070000000001</v>
      </c>
      <c r="G86" s="33">
        <v>0.42599999999999999</v>
      </c>
      <c r="H86" s="33">
        <v>0.295956</v>
      </c>
      <c r="I86" s="33">
        <v>2.4603519999999999</v>
      </c>
      <c r="J86" s="33">
        <v>0.90400000000000003</v>
      </c>
    </row>
    <row r="87" spans="1:10" x14ac:dyDescent="0.25">
      <c r="A87" t="s">
        <v>476</v>
      </c>
      <c r="B87" s="33">
        <v>59.09731</v>
      </c>
      <c r="C87" s="33" t="s">
        <v>466</v>
      </c>
      <c r="D87" s="33" t="s">
        <v>466</v>
      </c>
      <c r="E87" s="33">
        <v>-57.116779999999999</v>
      </c>
      <c r="F87" s="33" t="s">
        <v>466</v>
      </c>
      <c r="G87" s="33" t="s">
        <v>466</v>
      </c>
      <c r="H87" s="33">
        <v>-83.228769999999997</v>
      </c>
      <c r="I87" s="33" t="s">
        <v>466</v>
      </c>
      <c r="J87" s="33" t="s">
        <v>466</v>
      </c>
    </row>
    <row r="88" spans="1:10" x14ac:dyDescent="0.25">
      <c r="A88" t="s">
        <v>477</v>
      </c>
      <c r="B88" s="33">
        <v>0</v>
      </c>
      <c r="C88" s="33" t="s">
        <v>482</v>
      </c>
      <c r="E88" s="33">
        <v>0</v>
      </c>
      <c r="F88" s="33" t="s">
        <v>482</v>
      </c>
      <c r="H88" s="33">
        <v>0</v>
      </c>
      <c r="I88" s="33" t="s">
        <v>482</v>
      </c>
    </row>
    <row r="89" spans="1:10" x14ac:dyDescent="0.25">
      <c r="A89" s="35" t="s">
        <v>512</v>
      </c>
    </row>
    <row r="90" spans="1:10" x14ac:dyDescent="0.25">
      <c r="A90" s="36" t="s">
        <v>480</v>
      </c>
    </row>
    <row r="91" spans="1:10" x14ac:dyDescent="0.25">
      <c r="A91" t="s">
        <v>479</v>
      </c>
      <c r="B91" s="33">
        <v>0</v>
      </c>
      <c r="C91" s="33" t="s">
        <v>482</v>
      </c>
      <c r="E91" s="33">
        <v>0</v>
      </c>
      <c r="F91" s="33" t="s">
        <v>482</v>
      </c>
      <c r="H91" s="33">
        <v>0</v>
      </c>
      <c r="I91" s="33" t="s">
        <v>482</v>
      </c>
    </row>
    <row r="92" spans="1:10" x14ac:dyDescent="0.25">
      <c r="A92" t="s">
        <v>467</v>
      </c>
      <c r="B92" s="33">
        <v>112.9269</v>
      </c>
      <c r="C92" s="33">
        <v>2344.2379999999998</v>
      </c>
      <c r="D92" s="33">
        <v>0.96199999999999997</v>
      </c>
      <c r="E92" s="33">
        <v>126.5384</v>
      </c>
      <c r="F92" s="33">
        <v>2498.3090000000002</v>
      </c>
      <c r="G92" s="33">
        <v>0.96</v>
      </c>
      <c r="H92" s="33">
        <v>0.41539399999999999</v>
      </c>
      <c r="I92" s="33">
        <v>3.6083850000000002</v>
      </c>
      <c r="J92" s="33">
        <v>0.90800000000000003</v>
      </c>
    </row>
    <row r="93" spans="1:10" x14ac:dyDescent="0.25">
      <c r="A93" t="s">
        <v>468</v>
      </c>
      <c r="B93" s="33">
        <v>-100.6914</v>
      </c>
      <c r="C93" s="33" t="s">
        <v>466</v>
      </c>
      <c r="D93" s="33" t="s">
        <v>466</v>
      </c>
      <c r="E93" s="33">
        <v>20.89884</v>
      </c>
      <c r="F93" s="33">
        <v>35229.93</v>
      </c>
      <c r="G93" s="33">
        <v>1</v>
      </c>
      <c r="H93" s="33">
        <v>-74.084159999999997</v>
      </c>
      <c r="I93" s="33" t="s">
        <v>466</v>
      </c>
      <c r="J93" s="33" t="s">
        <v>466</v>
      </c>
    </row>
    <row r="94" spans="1:10" x14ac:dyDescent="0.25">
      <c r="A94" t="s">
        <v>469</v>
      </c>
      <c r="B94" s="33">
        <v>0</v>
      </c>
      <c r="C94" s="33" t="s">
        <v>483</v>
      </c>
      <c r="E94" s="33">
        <v>0</v>
      </c>
      <c r="F94" s="33" t="s">
        <v>483</v>
      </c>
      <c r="H94" s="33">
        <v>0</v>
      </c>
      <c r="I94" s="33" t="s">
        <v>483</v>
      </c>
    </row>
    <row r="95" spans="1:10" x14ac:dyDescent="0.25">
      <c r="A95" t="s">
        <v>471</v>
      </c>
      <c r="B95" s="33">
        <v>10.086639999999999</v>
      </c>
      <c r="C95" s="33">
        <v>469.71660000000003</v>
      </c>
      <c r="D95" s="33">
        <v>0.98299999999999998</v>
      </c>
      <c r="E95" s="33">
        <v>34.947029999999998</v>
      </c>
      <c r="F95" s="33">
        <v>725.18020000000001</v>
      </c>
      <c r="G95" s="33">
        <v>0.96199999999999997</v>
      </c>
      <c r="H95" s="33">
        <v>-1.3385180000000001</v>
      </c>
      <c r="I95" s="33">
        <v>1.8776379999999999</v>
      </c>
      <c r="J95" s="33">
        <v>0.47599999999999998</v>
      </c>
    </row>
    <row r="96" spans="1:10" x14ac:dyDescent="0.25">
      <c r="A96" t="s">
        <v>472</v>
      </c>
      <c r="B96" s="33">
        <v>0</v>
      </c>
      <c r="C96" s="33" t="s">
        <v>483</v>
      </c>
      <c r="E96" s="33">
        <v>0</v>
      </c>
      <c r="F96" s="33" t="s">
        <v>483</v>
      </c>
      <c r="H96" s="33">
        <v>0</v>
      </c>
      <c r="I96" s="33" t="s">
        <v>483</v>
      </c>
    </row>
    <row r="97" spans="1:11" x14ac:dyDescent="0.25">
      <c r="A97" t="s">
        <v>473</v>
      </c>
      <c r="B97" s="33">
        <v>0</v>
      </c>
      <c r="C97" s="33" t="s">
        <v>482</v>
      </c>
      <c r="E97" s="33">
        <v>0</v>
      </c>
      <c r="F97" s="33" t="s">
        <v>482</v>
      </c>
      <c r="H97" s="33">
        <v>0</v>
      </c>
      <c r="I97" s="33" t="s">
        <v>482</v>
      </c>
    </row>
    <row r="98" spans="1:11" x14ac:dyDescent="0.25">
      <c r="A98" t="s">
        <v>475</v>
      </c>
      <c r="B98" s="33">
        <v>-2.73264</v>
      </c>
      <c r="C98" s="33">
        <v>2.607507</v>
      </c>
      <c r="D98" s="33">
        <v>0.29499999999999998</v>
      </c>
      <c r="E98" s="33">
        <v>1.479285</v>
      </c>
      <c r="F98" s="33">
        <v>2.571669</v>
      </c>
      <c r="G98" s="33">
        <v>0.56499999999999995</v>
      </c>
      <c r="H98" s="33">
        <v>-1.1276630000000001</v>
      </c>
      <c r="I98" s="33">
        <v>2.3472550000000001</v>
      </c>
      <c r="J98" s="33">
        <v>0.63100000000000001</v>
      </c>
    </row>
    <row r="99" spans="1:11" x14ac:dyDescent="0.25">
      <c r="A99" t="s">
        <v>476</v>
      </c>
      <c r="B99" s="33">
        <v>0</v>
      </c>
      <c r="C99" s="33" t="s">
        <v>483</v>
      </c>
      <c r="E99" s="33">
        <v>0</v>
      </c>
      <c r="F99" s="33" t="s">
        <v>483</v>
      </c>
      <c r="H99" s="33">
        <v>0</v>
      </c>
      <c r="I99" s="33" t="s">
        <v>483</v>
      </c>
    </row>
    <row r="100" spans="1:11" x14ac:dyDescent="0.25">
      <c r="A100" t="s">
        <v>477</v>
      </c>
      <c r="B100" s="33">
        <v>0</v>
      </c>
      <c r="C100" s="33" t="s">
        <v>482</v>
      </c>
      <c r="E100" s="33">
        <v>0</v>
      </c>
      <c r="F100" s="33" t="s">
        <v>482</v>
      </c>
      <c r="H100" s="33">
        <v>0</v>
      </c>
      <c r="I100" s="33" t="s">
        <v>482</v>
      </c>
    </row>
    <row r="104" spans="1:11" s="41" customFormat="1" x14ac:dyDescent="0.25">
      <c r="A104" s="39"/>
      <c r="B104" s="40"/>
      <c r="C104" s="40"/>
      <c r="D104" s="40"/>
      <c r="E104" s="40"/>
      <c r="F104" s="40"/>
      <c r="G104" s="40"/>
      <c r="H104" s="40"/>
      <c r="I104" s="40"/>
      <c r="J104" s="40"/>
      <c r="K104" s="40"/>
    </row>
    <row r="106" spans="1:11" x14ac:dyDescent="0.25">
      <c r="A106" s="35" t="s">
        <v>481</v>
      </c>
      <c r="B106" s="32" t="s">
        <v>449</v>
      </c>
      <c r="C106" s="32" t="s">
        <v>450</v>
      </c>
      <c r="D106" s="32" t="s">
        <v>451</v>
      </c>
      <c r="E106" s="32" t="s">
        <v>452</v>
      </c>
      <c r="F106" s="32" t="s">
        <v>453</v>
      </c>
      <c r="G106" s="32" t="s">
        <v>451</v>
      </c>
      <c r="H106" s="32" t="s">
        <v>454</v>
      </c>
      <c r="I106" s="32" t="s">
        <v>455</v>
      </c>
      <c r="J106" s="32" t="s">
        <v>451</v>
      </c>
    </row>
    <row r="107" spans="1:11" x14ac:dyDescent="0.25">
      <c r="A107" s="35" t="s">
        <v>456</v>
      </c>
    </row>
    <row r="108" spans="1:11" x14ac:dyDescent="0.25">
      <c r="A108" s="36" t="s">
        <v>480</v>
      </c>
    </row>
    <row r="109" spans="1:11" x14ac:dyDescent="0.25">
      <c r="A109" s="36">
        <v>2</v>
      </c>
      <c r="B109" s="33">
        <v>-43.7209</v>
      </c>
      <c r="C109" s="33">
        <v>2717.3310000000001</v>
      </c>
      <c r="D109" s="33">
        <v>0.98699999999999999</v>
      </c>
      <c r="E109" s="33">
        <v>-47.307690000000001</v>
      </c>
      <c r="F109" s="33">
        <v>1396.7619999999999</v>
      </c>
      <c r="G109" s="33">
        <v>0.97299999999999998</v>
      </c>
      <c r="H109" s="33">
        <v>-61.057740000000003</v>
      </c>
      <c r="I109" s="33">
        <v>1931.5519999999999</v>
      </c>
      <c r="J109" s="33">
        <v>0.97499999999999998</v>
      </c>
    </row>
    <row r="110" spans="1:11" x14ac:dyDescent="0.25">
      <c r="A110" s="36">
        <v>3</v>
      </c>
      <c r="B110" s="33">
        <v>-27.790769999999998</v>
      </c>
      <c r="C110" s="33">
        <v>1824.2919999999999</v>
      </c>
      <c r="D110" s="33">
        <v>0.98799999999999999</v>
      </c>
      <c r="E110" s="33">
        <v>-85.171469999999999</v>
      </c>
      <c r="F110" s="33">
        <v>3385.3890000000001</v>
      </c>
      <c r="G110" s="33">
        <v>0.98</v>
      </c>
      <c r="H110" s="33">
        <v>-58.797780000000003</v>
      </c>
      <c r="I110" s="33">
        <v>2550.3119999999999</v>
      </c>
      <c r="J110" s="33">
        <v>0.98199999999999998</v>
      </c>
    </row>
    <row r="111" spans="1:11" x14ac:dyDescent="0.25">
      <c r="A111" s="36">
        <v>4</v>
      </c>
      <c r="B111" s="33">
        <v>-18.064979999999998</v>
      </c>
      <c r="C111" s="33">
        <v>3024.5659999999998</v>
      </c>
      <c r="D111" s="33">
        <v>0.995</v>
      </c>
      <c r="E111" s="33">
        <v>-16.118400000000001</v>
      </c>
      <c r="F111" s="33">
        <v>3024.5650000000001</v>
      </c>
      <c r="G111" s="33">
        <v>0.996</v>
      </c>
      <c r="H111" s="33">
        <v>-18.271429999999999</v>
      </c>
      <c r="I111" s="33">
        <v>3024.5659999999998</v>
      </c>
      <c r="J111" s="33">
        <v>0.995</v>
      </c>
    </row>
    <row r="112" spans="1:11" x14ac:dyDescent="0.25">
      <c r="A112" s="35" t="s">
        <v>457</v>
      </c>
    </row>
    <row r="113" spans="1:10" x14ac:dyDescent="0.25">
      <c r="A113" s="36" t="s">
        <v>480</v>
      </c>
    </row>
    <row r="114" spans="1:10" x14ac:dyDescent="0.25">
      <c r="A114" s="36">
        <v>2</v>
      </c>
      <c r="B114" s="33">
        <v>-43.964109999999998</v>
      </c>
      <c r="C114" s="33">
        <v>2717.3310000000001</v>
      </c>
      <c r="D114" s="33">
        <v>0.98699999999999999</v>
      </c>
      <c r="E114" s="33">
        <v>-47.830919999999999</v>
      </c>
      <c r="F114" s="33">
        <v>1396.761</v>
      </c>
      <c r="G114" s="33">
        <v>0.97299999999999998</v>
      </c>
      <c r="H114" s="33">
        <v>-61.898449999999997</v>
      </c>
      <c r="I114" s="33">
        <v>1931.5519999999999</v>
      </c>
      <c r="J114" s="33">
        <v>0.97399999999999998</v>
      </c>
    </row>
    <row r="115" spans="1:10" x14ac:dyDescent="0.25">
      <c r="A115" s="36">
        <v>3</v>
      </c>
      <c r="B115" s="33">
        <v>-24.683820000000001</v>
      </c>
      <c r="C115" s="33">
        <v>1824.2909999999999</v>
      </c>
      <c r="D115" s="33">
        <v>0.98899999999999999</v>
      </c>
      <c r="E115" s="33">
        <v>-87.555000000000007</v>
      </c>
      <c r="F115" s="33">
        <v>3385.3890000000001</v>
      </c>
      <c r="G115" s="33">
        <v>0.97899999999999998</v>
      </c>
      <c r="H115" s="33">
        <v>-56.80827</v>
      </c>
      <c r="I115" s="33">
        <v>2550.3119999999999</v>
      </c>
      <c r="J115" s="33">
        <v>0.98199999999999998</v>
      </c>
    </row>
    <row r="116" spans="1:10" x14ac:dyDescent="0.25">
      <c r="A116" s="36">
        <v>4</v>
      </c>
      <c r="B116" s="33">
        <v>-18.213480000000001</v>
      </c>
      <c r="C116" s="33">
        <v>3024.5659999999998</v>
      </c>
      <c r="D116" s="33">
        <v>0.995</v>
      </c>
      <c r="E116" s="33">
        <v>-18.430869999999999</v>
      </c>
      <c r="F116" s="33">
        <v>3024.5659999999998</v>
      </c>
      <c r="G116" s="33">
        <v>0.995</v>
      </c>
      <c r="H116" s="33">
        <v>-18.063269999999999</v>
      </c>
      <c r="I116" s="33">
        <v>3024.5659999999998</v>
      </c>
      <c r="J116" s="33">
        <v>0.995</v>
      </c>
    </row>
    <row r="117" spans="1:10" x14ac:dyDescent="0.25">
      <c r="A117" s="35" t="s">
        <v>458</v>
      </c>
    </row>
    <row r="118" spans="1:10" x14ac:dyDescent="0.25">
      <c r="A118" s="36" t="s">
        <v>480</v>
      </c>
    </row>
    <row r="119" spans="1:10" x14ac:dyDescent="0.25">
      <c r="A119" s="36">
        <v>2</v>
      </c>
      <c r="B119" s="33">
        <v>-40.277700000000003</v>
      </c>
      <c r="C119" s="33">
        <v>2717.3310000000001</v>
      </c>
      <c r="D119" s="33">
        <v>0.98799999999999999</v>
      </c>
      <c r="E119" s="33">
        <v>-30.535080000000001</v>
      </c>
      <c r="F119" s="33">
        <v>1.9623569999999999</v>
      </c>
      <c r="G119" s="33">
        <v>0</v>
      </c>
      <c r="H119" s="33">
        <v>-58.073050000000002</v>
      </c>
      <c r="I119" s="33">
        <v>1931.5519999999999</v>
      </c>
      <c r="J119" s="33">
        <v>0.97599999999999998</v>
      </c>
    </row>
    <row r="120" spans="1:10" x14ac:dyDescent="0.25">
      <c r="A120" s="36">
        <v>3</v>
      </c>
      <c r="B120" s="33">
        <v>-23.391210000000001</v>
      </c>
      <c r="C120" s="33">
        <v>1824.2919999999999</v>
      </c>
      <c r="D120" s="33">
        <v>0.99</v>
      </c>
      <c r="E120" s="33">
        <v>-70.450590000000005</v>
      </c>
      <c r="F120" s="33">
        <v>2841.2440000000001</v>
      </c>
      <c r="G120" s="33">
        <v>0.98</v>
      </c>
      <c r="H120" s="33">
        <v>-55.607520000000001</v>
      </c>
      <c r="I120" s="33">
        <v>2550.3119999999999</v>
      </c>
      <c r="J120" s="33">
        <v>0.98299999999999998</v>
      </c>
    </row>
    <row r="121" spans="1:10" x14ac:dyDescent="0.25">
      <c r="A121" s="36">
        <v>4</v>
      </c>
      <c r="B121" s="33">
        <v>-14.67515</v>
      </c>
      <c r="C121" s="33">
        <v>3024.5659999999998</v>
      </c>
      <c r="D121" s="33">
        <v>0.996</v>
      </c>
      <c r="E121" s="33">
        <v>-2.746353</v>
      </c>
      <c r="F121" s="33">
        <v>3314.7359999999999</v>
      </c>
      <c r="G121" s="33">
        <v>0.999</v>
      </c>
      <c r="H121" s="33">
        <v>-16.583020000000001</v>
      </c>
      <c r="I121" s="33">
        <v>3024.5659999999998</v>
      </c>
      <c r="J121" s="33">
        <v>0.996</v>
      </c>
    </row>
    <row r="122" spans="1:10" x14ac:dyDescent="0.25">
      <c r="A122" s="35" t="s">
        <v>459</v>
      </c>
    </row>
    <row r="123" spans="1:10" x14ac:dyDescent="0.25">
      <c r="A123" s="36" t="s">
        <v>480</v>
      </c>
    </row>
    <row r="124" spans="1:10" x14ac:dyDescent="0.25">
      <c r="A124" s="36">
        <v>2</v>
      </c>
      <c r="B124" s="33">
        <v>-40.267740000000003</v>
      </c>
      <c r="C124" s="33">
        <v>2717.3310000000001</v>
      </c>
      <c r="D124" s="33">
        <v>0.98799999999999999</v>
      </c>
      <c r="E124" s="33">
        <v>-46.863770000000002</v>
      </c>
      <c r="F124" s="33">
        <v>1396.761</v>
      </c>
      <c r="G124" s="33">
        <v>0.97299999999999998</v>
      </c>
      <c r="H124" s="33">
        <v>-59.019590000000001</v>
      </c>
      <c r="I124" s="33">
        <v>1931.5509999999999</v>
      </c>
      <c r="J124" s="33">
        <v>0.97599999999999998</v>
      </c>
    </row>
    <row r="125" spans="1:10" x14ac:dyDescent="0.25">
      <c r="A125" s="36">
        <v>3</v>
      </c>
      <c r="B125" s="33">
        <v>-23.85322</v>
      </c>
      <c r="C125" s="33">
        <v>1824.2909999999999</v>
      </c>
      <c r="D125" s="33">
        <v>0.99</v>
      </c>
      <c r="E125" s="33">
        <v>-84.997600000000006</v>
      </c>
      <c r="F125" s="33">
        <v>3385.3890000000001</v>
      </c>
      <c r="G125" s="33">
        <v>0.98</v>
      </c>
      <c r="H125" s="33">
        <v>-55.89723</v>
      </c>
      <c r="I125" s="33">
        <v>2550.3110000000001</v>
      </c>
      <c r="J125" s="33">
        <v>0.98299999999999998</v>
      </c>
    </row>
    <row r="126" spans="1:10" x14ac:dyDescent="0.25">
      <c r="A126" s="36">
        <v>4</v>
      </c>
      <c r="B126" s="33">
        <v>-15.84857</v>
      </c>
      <c r="C126" s="33">
        <v>3024.5650000000001</v>
      </c>
      <c r="D126" s="33">
        <v>0.996</v>
      </c>
      <c r="E126" s="33">
        <v>-16.939599999999999</v>
      </c>
      <c r="F126" s="33">
        <v>3024.5650000000001</v>
      </c>
      <c r="G126" s="33">
        <v>0.996</v>
      </c>
      <c r="H126" s="33">
        <v>-16.377549999999999</v>
      </c>
      <c r="I126" s="33">
        <v>3024.5650000000001</v>
      </c>
      <c r="J126" s="33">
        <v>0.996</v>
      </c>
    </row>
    <row r="127" spans="1:10" x14ac:dyDescent="0.25">
      <c r="A127" s="35" t="s">
        <v>513</v>
      </c>
    </row>
    <row r="128" spans="1:10" x14ac:dyDescent="0.25">
      <c r="A128" s="36" t="s">
        <v>480</v>
      </c>
    </row>
    <row r="129" spans="1:10" x14ac:dyDescent="0.25">
      <c r="A129" s="36">
        <v>2</v>
      </c>
      <c r="B129" s="33">
        <v>-83.791390000000007</v>
      </c>
      <c r="C129" s="33">
        <v>5629.2790000000005</v>
      </c>
      <c r="D129" s="33">
        <v>0.98799999999999999</v>
      </c>
      <c r="E129" s="33">
        <v>-138.47130000000001</v>
      </c>
      <c r="F129" s="33">
        <v>5159.7129999999997</v>
      </c>
      <c r="G129" s="33">
        <v>0.97899999999999998</v>
      </c>
      <c r="H129" s="33">
        <v>-127.6536</v>
      </c>
      <c r="I129" s="33">
        <v>5317.9750000000004</v>
      </c>
      <c r="J129" s="33">
        <v>0.98099999999999998</v>
      </c>
    </row>
    <row r="130" spans="1:10" x14ac:dyDescent="0.25">
      <c r="A130" s="35" t="s">
        <v>506</v>
      </c>
    </row>
    <row r="131" spans="1:10" x14ac:dyDescent="0.25">
      <c r="A131" s="36" t="s">
        <v>480</v>
      </c>
    </row>
    <row r="132" spans="1:10" x14ac:dyDescent="0.25">
      <c r="A132" t="s">
        <v>467</v>
      </c>
      <c r="B132" s="33">
        <v>45.16357</v>
      </c>
      <c r="C132" s="33">
        <v>2717.3310000000001</v>
      </c>
      <c r="D132" s="33">
        <v>0.98699999999999999</v>
      </c>
      <c r="E132" s="33">
        <v>49.264229999999998</v>
      </c>
      <c r="F132" s="33">
        <v>1396.761</v>
      </c>
      <c r="G132" s="33">
        <v>0.97199999999999998</v>
      </c>
      <c r="H132" s="33">
        <v>59.620840000000001</v>
      </c>
      <c r="I132" s="33">
        <v>1931.5519999999999</v>
      </c>
      <c r="J132" s="33">
        <v>0.97499999999999998</v>
      </c>
    </row>
    <row r="133" spans="1:10" x14ac:dyDescent="0.25">
      <c r="A133" t="s">
        <v>471</v>
      </c>
      <c r="B133" s="33">
        <v>28.51568</v>
      </c>
      <c r="C133" s="33">
        <v>1824.2919999999999</v>
      </c>
      <c r="D133" s="33">
        <v>0.98799999999999999</v>
      </c>
      <c r="E133" s="33">
        <v>88.036490000000001</v>
      </c>
      <c r="F133" s="33">
        <v>3385.3890000000001</v>
      </c>
      <c r="G133" s="33">
        <v>0.97899999999999998</v>
      </c>
      <c r="H133" s="33">
        <v>59.054580000000001</v>
      </c>
      <c r="I133" s="33">
        <v>2550.3130000000001</v>
      </c>
      <c r="J133" s="33">
        <v>0.98199999999999998</v>
      </c>
    </row>
    <row r="134" spans="1:10" x14ac:dyDescent="0.25">
      <c r="A134" t="s">
        <v>475</v>
      </c>
      <c r="B134" s="33">
        <v>18.626840000000001</v>
      </c>
      <c r="C134" s="33">
        <v>3024.5659999999998</v>
      </c>
      <c r="D134" s="33">
        <v>0.995</v>
      </c>
      <c r="E134" s="33">
        <v>16.887560000000001</v>
      </c>
      <c r="F134" s="33">
        <v>3024.5659999999998</v>
      </c>
      <c r="G134" s="33">
        <v>0.996</v>
      </c>
      <c r="H134" s="33">
        <v>16.904579999999999</v>
      </c>
      <c r="I134" s="33">
        <v>3024.5659999999998</v>
      </c>
      <c r="J134" s="33">
        <v>0.996</v>
      </c>
    </row>
    <row r="135" spans="1:10" x14ac:dyDescent="0.25">
      <c r="A135" s="35" t="s">
        <v>507</v>
      </c>
    </row>
    <row r="136" spans="1:10" x14ac:dyDescent="0.25">
      <c r="A136" s="36" t="s">
        <v>480</v>
      </c>
    </row>
    <row r="137" spans="1:10" x14ac:dyDescent="0.25">
      <c r="A137" t="s">
        <v>467</v>
      </c>
      <c r="B137" s="33">
        <v>44.475320000000004</v>
      </c>
      <c r="C137" s="33">
        <v>2717.3310000000001</v>
      </c>
      <c r="D137" s="33">
        <v>0.98699999999999999</v>
      </c>
      <c r="E137" s="33">
        <v>49.623330000000003</v>
      </c>
      <c r="F137" s="33">
        <v>1396.76</v>
      </c>
      <c r="G137" s="33">
        <v>0.97199999999999998</v>
      </c>
      <c r="H137" s="33">
        <v>58.472230000000003</v>
      </c>
      <c r="I137" s="33">
        <v>1931.5519999999999</v>
      </c>
      <c r="J137" s="33">
        <v>0.97599999999999998</v>
      </c>
    </row>
    <row r="138" spans="1:10" x14ac:dyDescent="0.25">
      <c r="A138" t="s">
        <v>471</v>
      </c>
      <c r="B138" s="33">
        <v>24.488910000000001</v>
      </c>
      <c r="C138" s="33">
        <v>1824.2919999999999</v>
      </c>
      <c r="D138" s="33">
        <v>0.98899999999999999</v>
      </c>
      <c r="E138" s="33">
        <v>89.303120000000007</v>
      </c>
      <c r="F138" s="33">
        <v>3385.3890000000001</v>
      </c>
      <c r="G138" s="33">
        <v>0.97899999999999998</v>
      </c>
      <c r="H138" s="33">
        <v>55.774619999999999</v>
      </c>
      <c r="I138" s="33">
        <v>2550.3119999999999</v>
      </c>
      <c r="J138" s="33">
        <v>0.98299999999999998</v>
      </c>
    </row>
    <row r="139" spans="1:10" x14ac:dyDescent="0.25">
      <c r="A139" t="s">
        <v>475</v>
      </c>
      <c r="B139" s="33">
        <v>18.842669999999998</v>
      </c>
      <c r="C139" s="33">
        <v>3024.5659999999998</v>
      </c>
      <c r="D139" s="33">
        <v>0.995</v>
      </c>
      <c r="E139" s="33">
        <v>19.177849999999999</v>
      </c>
      <c r="F139" s="33">
        <v>3024.5659999999998</v>
      </c>
      <c r="G139" s="33">
        <v>0.995</v>
      </c>
      <c r="H139" s="33">
        <v>16.073799999999999</v>
      </c>
      <c r="I139" s="33">
        <v>3024.5659999999998</v>
      </c>
      <c r="J139" s="33">
        <v>0.996</v>
      </c>
    </row>
    <row r="140" spans="1:10" x14ac:dyDescent="0.25">
      <c r="A140" s="35" t="s">
        <v>508</v>
      </c>
    </row>
    <row r="141" spans="1:10" x14ac:dyDescent="0.25">
      <c r="A141" s="36" t="s">
        <v>480</v>
      </c>
    </row>
    <row r="142" spans="1:10" x14ac:dyDescent="0.25">
      <c r="A142" t="s">
        <v>467</v>
      </c>
      <c r="B142" s="33">
        <v>40.8078</v>
      </c>
      <c r="C142" s="33">
        <v>2717.3310000000001</v>
      </c>
      <c r="D142" s="33">
        <v>0.98799999999999999</v>
      </c>
      <c r="E142" s="33">
        <v>32.81174</v>
      </c>
      <c r="F142" s="33" t="s">
        <v>466</v>
      </c>
      <c r="G142" s="33" t="s">
        <v>466</v>
      </c>
      <c r="H142" s="33">
        <v>54.89584</v>
      </c>
      <c r="I142" s="33">
        <v>1931.5519999999999</v>
      </c>
      <c r="J142" s="33">
        <v>0.97699999999999998</v>
      </c>
    </row>
    <row r="143" spans="1:10" x14ac:dyDescent="0.25">
      <c r="A143" t="s">
        <v>471</v>
      </c>
      <c r="B143" s="33">
        <v>23.83164</v>
      </c>
      <c r="C143" s="33">
        <v>1824.2919999999999</v>
      </c>
      <c r="D143" s="33">
        <v>0.99</v>
      </c>
      <c r="E143" s="33">
        <v>73.146879999999996</v>
      </c>
      <c r="F143" s="33">
        <v>2841.2440000000001</v>
      </c>
      <c r="G143" s="33">
        <v>0.97899999999999998</v>
      </c>
      <c r="H143" s="33">
        <v>55.546080000000003</v>
      </c>
      <c r="I143" s="33">
        <v>2550.3130000000001</v>
      </c>
      <c r="J143" s="33">
        <v>0.98299999999999998</v>
      </c>
    </row>
    <row r="144" spans="1:10" x14ac:dyDescent="0.25">
      <c r="A144" t="s">
        <v>475</v>
      </c>
      <c r="B144" s="33">
        <v>14.13245</v>
      </c>
      <c r="C144" s="33">
        <v>3024.5659999999998</v>
      </c>
      <c r="D144" s="33">
        <v>0.996</v>
      </c>
      <c r="E144" s="33">
        <v>3.335156</v>
      </c>
      <c r="F144" s="33">
        <v>3314.7359999999999</v>
      </c>
      <c r="G144" s="33">
        <v>0.999</v>
      </c>
      <c r="H144" s="33">
        <v>13.3826</v>
      </c>
      <c r="I144" s="33">
        <v>3024.5659999999998</v>
      </c>
      <c r="J144" s="33">
        <v>0.996</v>
      </c>
    </row>
    <row r="145" spans="1:11" x14ac:dyDescent="0.25">
      <c r="A145" s="35" t="s">
        <v>509</v>
      </c>
    </row>
    <row r="146" spans="1:11" x14ac:dyDescent="0.25">
      <c r="A146" s="36" t="s">
        <v>480</v>
      </c>
    </row>
    <row r="147" spans="1:11" x14ac:dyDescent="0.25">
      <c r="A147" t="s">
        <v>467</v>
      </c>
      <c r="B147" s="33">
        <v>40.943399999999997</v>
      </c>
      <c r="C147" s="33">
        <v>2717.3310000000001</v>
      </c>
      <c r="D147" s="33">
        <v>0.98799999999999999</v>
      </c>
      <c r="E147" s="33">
        <v>49.389360000000003</v>
      </c>
      <c r="F147" s="33">
        <v>1396.76</v>
      </c>
      <c r="G147" s="33">
        <v>0.97199999999999998</v>
      </c>
      <c r="H147" s="33">
        <v>56.374029999999998</v>
      </c>
      <c r="I147" s="33">
        <v>1931.5519999999999</v>
      </c>
      <c r="J147" s="33">
        <v>0.97699999999999998</v>
      </c>
    </row>
    <row r="148" spans="1:11" x14ac:dyDescent="0.25">
      <c r="A148" t="s">
        <v>471</v>
      </c>
      <c r="B148" s="33">
        <v>24.272680000000001</v>
      </c>
      <c r="C148" s="33">
        <v>1824.2919999999999</v>
      </c>
      <c r="D148" s="33">
        <v>0.98899999999999999</v>
      </c>
      <c r="E148" s="33">
        <v>86.924250000000001</v>
      </c>
      <c r="F148" s="33">
        <v>3385.3890000000001</v>
      </c>
      <c r="G148" s="33">
        <v>0.98</v>
      </c>
      <c r="H148" s="33">
        <v>55.7729</v>
      </c>
      <c r="I148" s="33">
        <v>2550.3119999999999</v>
      </c>
      <c r="J148" s="33">
        <v>0.98299999999999998</v>
      </c>
    </row>
    <row r="149" spans="1:11" x14ac:dyDescent="0.25">
      <c r="A149" t="s">
        <v>475</v>
      </c>
      <c r="B149" s="33">
        <v>15.357609999999999</v>
      </c>
      <c r="C149" s="33">
        <v>3024.5659999999998</v>
      </c>
      <c r="D149" s="33">
        <v>0.996</v>
      </c>
      <c r="E149" s="33">
        <v>16.435449999999999</v>
      </c>
      <c r="F149" s="33">
        <v>3024.5659999999998</v>
      </c>
      <c r="G149" s="33">
        <v>0.996</v>
      </c>
      <c r="H149" s="33">
        <v>12.916550000000001</v>
      </c>
      <c r="I149" s="33">
        <v>3024.5659999999998</v>
      </c>
      <c r="J149" s="33">
        <v>0.997</v>
      </c>
    </row>
    <row r="151" spans="1:11" s="41" customFormat="1" x14ac:dyDescent="0.25">
      <c r="A151" s="39"/>
      <c r="B151" s="40"/>
      <c r="C151" s="40"/>
      <c r="D151" s="40"/>
      <c r="E151" s="40"/>
      <c r="F151" s="40"/>
      <c r="G151" s="40"/>
      <c r="H151" s="40"/>
      <c r="I151" s="40"/>
      <c r="J151" s="40"/>
      <c r="K151" s="40"/>
    </row>
    <row r="153" spans="1:11" x14ac:dyDescent="0.25">
      <c r="A153" s="35" t="s">
        <v>481</v>
      </c>
      <c r="B153" s="32" t="s">
        <v>449</v>
      </c>
      <c r="C153" s="32" t="s">
        <v>450</v>
      </c>
      <c r="D153" s="32" t="s">
        <v>451</v>
      </c>
      <c r="E153" s="32" t="s">
        <v>452</v>
      </c>
      <c r="F153" s="32" t="s">
        <v>453</v>
      </c>
      <c r="G153" s="32" t="s">
        <v>451</v>
      </c>
      <c r="H153" s="32" t="s">
        <v>454</v>
      </c>
      <c r="I153" s="32" t="s">
        <v>455</v>
      </c>
      <c r="J153" s="32" t="s">
        <v>451</v>
      </c>
    </row>
    <row r="154" spans="1:11" x14ac:dyDescent="0.25">
      <c r="A154" s="35" t="s">
        <v>456</v>
      </c>
    </row>
    <row r="155" spans="1:11" x14ac:dyDescent="0.25">
      <c r="A155" s="36" t="s">
        <v>480</v>
      </c>
    </row>
    <row r="156" spans="1:11" x14ac:dyDescent="0.25">
      <c r="A156" s="36">
        <v>2</v>
      </c>
      <c r="B156" s="33">
        <v>1.966391</v>
      </c>
      <c r="C156" s="33">
        <v>8992.6</v>
      </c>
      <c r="D156" s="33">
        <v>1</v>
      </c>
      <c r="E156" s="33">
        <v>-54.893859999999997</v>
      </c>
      <c r="F156" s="33">
        <v>11193.22</v>
      </c>
      <c r="G156" s="33">
        <v>0.996</v>
      </c>
      <c r="H156" s="33">
        <v>-28.284690000000001</v>
      </c>
      <c r="I156" s="33">
        <v>6182.5330000000004</v>
      </c>
      <c r="J156" s="33">
        <v>0.996</v>
      </c>
    </row>
    <row r="157" spans="1:11" x14ac:dyDescent="0.25">
      <c r="A157" s="36">
        <v>3</v>
      </c>
      <c r="B157" s="33">
        <v>32.617139999999999</v>
      </c>
      <c r="C157" s="33">
        <v>8324.8780000000006</v>
      </c>
      <c r="D157" s="33">
        <v>0.997</v>
      </c>
      <c r="E157" s="33">
        <v>-11.484209999999999</v>
      </c>
      <c r="F157" s="33">
        <v>9779.6470000000008</v>
      </c>
      <c r="G157" s="33">
        <v>0.999</v>
      </c>
      <c r="H157" s="33">
        <v>-0.20813229999999999</v>
      </c>
      <c r="I157" s="33">
        <v>6475.9560000000001</v>
      </c>
      <c r="J157" s="33">
        <v>1</v>
      </c>
    </row>
    <row r="158" spans="1:11" x14ac:dyDescent="0.25">
      <c r="A158" s="36">
        <v>4</v>
      </c>
      <c r="B158" s="33">
        <v>-34.256309999999999</v>
      </c>
      <c r="C158" s="33">
        <v>2335.902</v>
      </c>
      <c r="D158" s="33">
        <v>0.98799999999999999</v>
      </c>
      <c r="E158" s="33">
        <v>-35.807920000000003</v>
      </c>
      <c r="F158" s="33">
        <v>2467.6280000000002</v>
      </c>
      <c r="G158" s="33">
        <v>0.98799999999999999</v>
      </c>
      <c r="H158" s="33">
        <v>-35.141280000000002</v>
      </c>
      <c r="I158" s="33">
        <v>3902.02</v>
      </c>
      <c r="J158" s="33">
        <v>0.99299999999999999</v>
      </c>
    </row>
    <row r="159" spans="1:11" x14ac:dyDescent="0.25">
      <c r="A159" s="35" t="s">
        <v>457</v>
      </c>
    </row>
    <row r="160" spans="1:11" x14ac:dyDescent="0.25">
      <c r="A160" s="36" t="s">
        <v>480</v>
      </c>
    </row>
    <row r="161" spans="1:10" x14ac:dyDescent="0.25">
      <c r="A161" s="36">
        <v>2</v>
      </c>
      <c r="B161" s="33">
        <v>-13.267160000000001</v>
      </c>
      <c r="C161" s="33">
        <v>8783.1939999999995</v>
      </c>
      <c r="D161" s="33">
        <v>0.999</v>
      </c>
      <c r="E161" s="33">
        <v>-69.751410000000007</v>
      </c>
      <c r="F161" s="33">
        <v>10980.64</v>
      </c>
      <c r="G161" s="33">
        <v>0.995</v>
      </c>
      <c r="H161" s="33">
        <v>-43.750889999999998</v>
      </c>
      <c r="I161" s="33">
        <v>5073.5680000000002</v>
      </c>
      <c r="J161" s="33">
        <v>0.99299999999999999</v>
      </c>
    </row>
    <row r="162" spans="1:10" x14ac:dyDescent="0.25">
      <c r="A162" s="36">
        <v>3</v>
      </c>
      <c r="B162" s="33">
        <v>76.666679999999999</v>
      </c>
      <c r="C162" s="33">
        <v>8766.598</v>
      </c>
      <c r="D162" s="33">
        <v>0.99299999999999999</v>
      </c>
      <c r="E162" s="33">
        <v>79.515680000000003</v>
      </c>
      <c r="F162" s="33">
        <v>9850.3029999999999</v>
      </c>
      <c r="G162" s="33">
        <v>0.99399999999999999</v>
      </c>
      <c r="H162" s="33">
        <v>28.245729999999998</v>
      </c>
      <c r="I162" s="33">
        <v>9064.3320000000003</v>
      </c>
      <c r="J162" s="33">
        <v>0.998</v>
      </c>
    </row>
    <row r="163" spans="1:10" x14ac:dyDescent="0.25">
      <c r="A163" s="36">
        <v>4</v>
      </c>
      <c r="B163" s="33">
        <v>24.210059999999999</v>
      </c>
      <c r="C163" s="33">
        <v>2573.6770000000001</v>
      </c>
      <c r="D163" s="33">
        <v>0.99199999999999999</v>
      </c>
      <c r="E163" s="33">
        <v>38.633139999999997</v>
      </c>
      <c r="F163" s="33">
        <v>3583.1779999999999</v>
      </c>
      <c r="G163" s="33">
        <v>0.99099999999999999</v>
      </c>
      <c r="H163" s="33">
        <v>-7.2451809999999996</v>
      </c>
      <c r="I163" s="33">
        <v>4289.1710000000003</v>
      </c>
      <c r="J163" s="33">
        <v>0.999</v>
      </c>
    </row>
    <row r="164" spans="1:10" x14ac:dyDescent="0.25">
      <c r="A164" s="35" t="s">
        <v>458</v>
      </c>
    </row>
    <row r="165" spans="1:10" x14ac:dyDescent="0.25">
      <c r="A165" s="36" t="s">
        <v>480</v>
      </c>
      <c r="B165" s="33">
        <v>-70.661619999999999</v>
      </c>
      <c r="C165" s="33">
        <v>9140.0560000000005</v>
      </c>
      <c r="D165" s="33">
        <v>0.99399999999999999</v>
      </c>
      <c r="E165" s="33">
        <v>-113.82899999999999</v>
      </c>
      <c r="F165" s="33">
        <v>11447.78</v>
      </c>
      <c r="G165" s="33">
        <v>0.99199999999999999</v>
      </c>
      <c r="H165" s="33">
        <v>-71.436880000000002</v>
      </c>
      <c r="I165" s="33">
        <v>7474.5039999999999</v>
      </c>
      <c r="J165" s="33">
        <v>0.99199999999999999</v>
      </c>
    </row>
    <row r="166" spans="1:10" x14ac:dyDescent="0.25">
      <c r="A166" s="36">
        <v>2</v>
      </c>
      <c r="B166" s="33">
        <v>17.94378</v>
      </c>
      <c r="C166" s="33">
        <v>8133.8789999999999</v>
      </c>
      <c r="D166" s="33">
        <v>0.998</v>
      </c>
      <c r="E166" s="33">
        <v>19.211680000000001</v>
      </c>
      <c r="F166" s="33">
        <v>8704.84</v>
      </c>
      <c r="G166" s="33">
        <v>0.998</v>
      </c>
      <c r="H166" s="33">
        <v>0.32571559999999999</v>
      </c>
      <c r="I166" s="33">
        <v>6073.2709999999997</v>
      </c>
      <c r="J166" s="33">
        <v>1</v>
      </c>
    </row>
    <row r="167" spans="1:10" x14ac:dyDescent="0.25">
      <c r="A167" s="36">
        <v>3</v>
      </c>
      <c r="B167" s="33">
        <v>-19.82714</v>
      </c>
      <c r="C167" s="33">
        <v>2491.114</v>
      </c>
      <c r="D167" s="33">
        <v>0.99399999999999999</v>
      </c>
      <c r="E167" s="33">
        <v>38.343490000000003</v>
      </c>
      <c r="F167" s="33">
        <v>4914.192</v>
      </c>
      <c r="G167" s="33">
        <v>0.99399999999999999</v>
      </c>
      <c r="H167" s="33">
        <v>-6.7415500000000002</v>
      </c>
      <c r="I167" s="33">
        <v>6167.2579999999998</v>
      </c>
      <c r="J167" s="33">
        <v>0.999</v>
      </c>
    </row>
    <row r="168" spans="1:10" x14ac:dyDescent="0.25">
      <c r="A168" s="36">
        <v>4</v>
      </c>
    </row>
    <row r="169" spans="1:10" x14ac:dyDescent="0.25">
      <c r="A169" s="35" t="s">
        <v>459</v>
      </c>
    </row>
    <row r="170" spans="1:10" x14ac:dyDescent="0.25">
      <c r="A170" s="36" t="s">
        <v>480</v>
      </c>
    </row>
    <row r="171" spans="1:10" x14ac:dyDescent="0.25">
      <c r="A171" s="36">
        <v>2</v>
      </c>
      <c r="B171" s="33">
        <v>-40.694029999999998</v>
      </c>
      <c r="C171" s="33">
        <v>8876.2890000000007</v>
      </c>
      <c r="D171" s="33">
        <v>0.996</v>
      </c>
      <c r="E171" s="33">
        <v>-112.6718</v>
      </c>
      <c r="F171" s="33">
        <v>11372.38</v>
      </c>
      <c r="G171" s="33">
        <v>0.99199999999999999</v>
      </c>
      <c r="H171" s="33">
        <v>-54.647170000000003</v>
      </c>
      <c r="I171" s="33">
        <v>5161.41</v>
      </c>
      <c r="J171" s="33">
        <v>0.99199999999999999</v>
      </c>
    </row>
    <row r="172" spans="1:10" x14ac:dyDescent="0.25">
      <c r="A172" s="36">
        <v>3</v>
      </c>
      <c r="B172" s="33">
        <v>19.259799999999998</v>
      </c>
      <c r="C172" s="33">
        <v>8292.9969999999994</v>
      </c>
      <c r="D172" s="33">
        <v>0.998</v>
      </c>
      <c r="E172" s="33">
        <v>-53.155410000000003</v>
      </c>
      <c r="F172" s="33">
        <v>9846.94</v>
      </c>
      <c r="G172" s="33">
        <v>0.996</v>
      </c>
      <c r="H172" s="33">
        <v>-26.634609999999999</v>
      </c>
      <c r="I172" s="33">
        <v>4681.4129999999996</v>
      </c>
      <c r="J172" s="33">
        <v>0.995</v>
      </c>
    </row>
    <row r="173" spans="1:10" x14ac:dyDescent="0.25">
      <c r="A173" s="36">
        <v>4</v>
      </c>
      <c r="B173" s="33">
        <v>-4.0993009999999996</v>
      </c>
      <c r="C173" s="33">
        <v>2.3606180000000001</v>
      </c>
      <c r="D173" s="33">
        <v>8.2000000000000003E-2</v>
      </c>
      <c r="E173" s="33">
        <v>-5.1697930000000003</v>
      </c>
      <c r="F173" s="33">
        <v>2.6078679999999999</v>
      </c>
      <c r="G173" s="33">
        <v>4.7E-2</v>
      </c>
      <c r="H173" s="33">
        <v>-3.7599320000000001</v>
      </c>
      <c r="I173" s="33">
        <v>1.597504</v>
      </c>
      <c r="J173" s="33">
        <v>1.9E-2</v>
      </c>
    </row>
    <row r="174" spans="1:10" x14ac:dyDescent="0.25">
      <c r="A174" s="31" t="s">
        <v>446</v>
      </c>
    </row>
    <row r="175" spans="1:10" x14ac:dyDescent="0.25">
      <c r="A175" s="38" t="s">
        <v>480</v>
      </c>
    </row>
    <row r="176" spans="1:10" x14ac:dyDescent="0.25">
      <c r="A176" s="36">
        <v>2</v>
      </c>
      <c r="B176" s="33">
        <v>11.7796</v>
      </c>
      <c r="C176" s="33">
        <v>10437.68</v>
      </c>
      <c r="D176" s="33">
        <v>0.999</v>
      </c>
      <c r="E176" s="33">
        <v>84.777330000000006</v>
      </c>
      <c r="F176" s="33">
        <v>9847.9549999999999</v>
      </c>
      <c r="G176" s="33">
        <v>0.99299999999999999</v>
      </c>
      <c r="H176" s="33">
        <v>145.33109999999999</v>
      </c>
      <c r="I176" s="33">
        <v>10770.96</v>
      </c>
      <c r="J176" s="33">
        <v>0.98899999999999999</v>
      </c>
    </row>
    <row r="177" spans="1:10" x14ac:dyDescent="0.25">
      <c r="A177" s="36">
        <v>3</v>
      </c>
      <c r="B177" s="33">
        <v>-119.6189</v>
      </c>
      <c r="C177" s="33">
        <v>8205.2849999999999</v>
      </c>
      <c r="D177" s="33">
        <v>0.98799999999999999</v>
      </c>
      <c r="E177" s="33">
        <v>73.305189999999996</v>
      </c>
      <c r="F177" s="33">
        <v>50502.84</v>
      </c>
      <c r="G177" s="33">
        <v>0.999</v>
      </c>
      <c r="H177" s="33">
        <v>-138.42400000000001</v>
      </c>
      <c r="I177" s="33">
        <v>11661.48</v>
      </c>
      <c r="J177" s="33">
        <v>0.99099999999999999</v>
      </c>
    </row>
    <row r="178" spans="1:10" x14ac:dyDescent="0.25">
      <c r="A178" s="36">
        <v>4</v>
      </c>
      <c r="B178" s="33">
        <v>50.006360000000001</v>
      </c>
      <c r="C178" s="33">
        <v>16659.47</v>
      </c>
      <c r="D178" s="33">
        <v>0.998</v>
      </c>
      <c r="E178" s="33">
        <v>-26.54335</v>
      </c>
      <c r="F178" s="33">
        <v>18997.27</v>
      </c>
      <c r="G178" s="33">
        <v>0.999</v>
      </c>
      <c r="H178" s="33">
        <v>-19.618639999999999</v>
      </c>
      <c r="I178" s="33">
        <v>7861.076</v>
      </c>
      <c r="J178" s="33">
        <v>0.998</v>
      </c>
    </row>
    <row r="179" spans="1:10" x14ac:dyDescent="0.25">
      <c r="A179" s="36">
        <v>5</v>
      </c>
      <c r="B179" s="33">
        <v>-38.841180000000001</v>
      </c>
      <c r="C179" s="33">
        <v>16271.93</v>
      </c>
      <c r="D179" s="33">
        <v>0.998</v>
      </c>
      <c r="E179" s="33">
        <v>-96.473029999999994</v>
      </c>
      <c r="F179" s="33">
        <v>18315.21</v>
      </c>
      <c r="G179" s="33">
        <v>0.996</v>
      </c>
      <c r="H179" s="33">
        <v>-56.552169999999997</v>
      </c>
      <c r="I179" s="33">
        <v>8423.1740000000009</v>
      </c>
      <c r="J179" s="33">
        <v>0.995</v>
      </c>
    </row>
    <row r="180" spans="1:10" x14ac:dyDescent="0.25">
      <c r="A180" s="35" t="s">
        <v>502</v>
      </c>
    </row>
    <row r="181" spans="1:10" x14ac:dyDescent="0.25">
      <c r="A181" s="37" t="s">
        <v>480</v>
      </c>
    </row>
    <row r="182" spans="1:10" x14ac:dyDescent="0.25">
      <c r="A182" t="s">
        <v>467</v>
      </c>
      <c r="B182" s="33">
        <v>-5.1888519999999998</v>
      </c>
      <c r="C182" s="33">
        <v>9814.3960000000006</v>
      </c>
      <c r="D182" s="33">
        <v>1</v>
      </c>
      <c r="E182" s="33">
        <v>-1.545121</v>
      </c>
      <c r="F182" s="33">
        <v>4140.7719999999999</v>
      </c>
      <c r="G182" s="33">
        <v>1</v>
      </c>
      <c r="H182" s="33">
        <v>-81.009129999999999</v>
      </c>
      <c r="I182" s="33">
        <v>7618.7560000000003</v>
      </c>
      <c r="J182" s="33">
        <v>0.99199999999999999</v>
      </c>
    </row>
    <row r="183" spans="1:10" x14ac:dyDescent="0.25">
      <c r="A183" t="s">
        <v>468</v>
      </c>
      <c r="B183" s="33">
        <v>44.627220000000001</v>
      </c>
      <c r="C183" s="33" t="s">
        <v>466</v>
      </c>
      <c r="D183" s="33" t="s">
        <v>466</v>
      </c>
      <c r="E183" s="33">
        <v>-16.048909999999999</v>
      </c>
      <c r="F183" s="33">
        <v>24895.97</v>
      </c>
      <c r="G183" s="33">
        <v>0.999</v>
      </c>
      <c r="H183" s="33">
        <v>68.157939999999996</v>
      </c>
      <c r="I183" s="33" t="s">
        <v>466</v>
      </c>
      <c r="J183" s="33" t="s">
        <v>466</v>
      </c>
    </row>
    <row r="184" spans="1:10" x14ac:dyDescent="0.25">
      <c r="A184" t="s">
        <v>469</v>
      </c>
      <c r="B184" s="33">
        <v>-66.827520000000007</v>
      </c>
      <c r="C184" s="33">
        <v>16677.900000000001</v>
      </c>
      <c r="D184" s="33">
        <v>0.997</v>
      </c>
      <c r="E184" s="33">
        <v>80.018640000000005</v>
      </c>
      <c r="F184" s="33">
        <v>20429.310000000001</v>
      </c>
      <c r="G184" s="33">
        <v>0.997</v>
      </c>
      <c r="H184" s="33">
        <v>30.8932</v>
      </c>
      <c r="I184" s="33">
        <v>4876.0910000000003</v>
      </c>
      <c r="J184" s="33">
        <v>0.995</v>
      </c>
    </row>
    <row r="185" spans="1:10" x14ac:dyDescent="0.25">
      <c r="A185" t="s">
        <v>470</v>
      </c>
      <c r="B185" s="33">
        <v>12.81629</v>
      </c>
      <c r="C185" s="33">
        <v>9002.9639999999999</v>
      </c>
      <c r="D185" s="33">
        <v>0.999</v>
      </c>
      <c r="E185" s="33">
        <v>69.587130000000002</v>
      </c>
      <c r="F185" s="33">
        <v>11201.55</v>
      </c>
      <c r="G185" s="33">
        <v>0.995</v>
      </c>
      <c r="H185" s="33">
        <v>25.586780000000001</v>
      </c>
      <c r="I185" s="33">
        <v>6182.5339999999997</v>
      </c>
      <c r="J185" s="33">
        <v>0.997</v>
      </c>
    </row>
    <row r="186" spans="1:10" x14ac:dyDescent="0.25">
      <c r="A186" t="s">
        <v>471</v>
      </c>
      <c r="B186" s="33">
        <v>-117.2492</v>
      </c>
      <c r="C186" s="33" t="s">
        <v>466</v>
      </c>
      <c r="D186" s="33" t="s">
        <v>466</v>
      </c>
      <c r="E186" s="33">
        <v>-60.665619999999997</v>
      </c>
      <c r="F186" s="33">
        <v>23354.13</v>
      </c>
      <c r="G186" s="33">
        <v>0.998</v>
      </c>
      <c r="H186" s="33">
        <v>-28.701250000000002</v>
      </c>
      <c r="I186" s="33">
        <v>6992.3239999999996</v>
      </c>
      <c r="J186" s="33">
        <v>0.997</v>
      </c>
    </row>
    <row r="187" spans="1:10" x14ac:dyDescent="0.25">
      <c r="A187" t="s">
        <v>472</v>
      </c>
      <c r="B187" s="33">
        <v>-18.212039999999998</v>
      </c>
      <c r="C187" s="33">
        <v>6169.6189999999997</v>
      </c>
      <c r="D187" s="33">
        <v>0.998</v>
      </c>
      <c r="E187" s="33">
        <v>-22.536290000000001</v>
      </c>
      <c r="F187" s="33">
        <v>14446.1</v>
      </c>
      <c r="G187" s="33">
        <v>0.999</v>
      </c>
      <c r="H187" s="33">
        <v>20.148260000000001</v>
      </c>
      <c r="I187" s="33">
        <v>7213.6940000000004</v>
      </c>
      <c r="J187" s="33">
        <v>0.998</v>
      </c>
    </row>
    <row r="188" spans="1:10" x14ac:dyDescent="0.25">
      <c r="A188" t="s">
        <v>473</v>
      </c>
      <c r="B188" s="33">
        <v>-1.245889</v>
      </c>
      <c r="C188" s="33">
        <v>1031.6790000000001</v>
      </c>
      <c r="D188" s="33">
        <v>0.999</v>
      </c>
      <c r="E188" s="33">
        <v>-28.592110000000002</v>
      </c>
      <c r="F188" s="33">
        <v>1991.527</v>
      </c>
      <c r="G188" s="33">
        <v>0.98899999999999999</v>
      </c>
      <c r="H188" s="33">
        <v>-13.549770000000001</v>
      </c>
      <c r="I188" s="33">
        <v>3974.7550000000001</v>
      </c>
      <c r="J188" s="33">
        <v>0.997</v>
      </c>
    </row>
    <row r="189" spans="1:10" x14ac:dyDescent="0.25">
      <c r="A189" t="s">
        <v>474</v>
      </c>
      <c r="B189" s="33">
        <v>-17.86084</v>
      </c>
      <c r="C189" s="33">
        <v>8336.0730000000003</v>
      </c>
      <c r="D189" s="33">
        <v>0.998</v>
      </c>
      <c r="E189" s="33">
        <v>27.647089999999999</v>
      </c>
      <c r="F189" s="33">
        <v>9789.1779999999999</v>
      </c>
      <c r="G189" s="33">
        <v>0.998</v>
      </c>
      <c r="H189" s="33">
        <v>-1.933352</v>
      </c>
      <c r="I189" s="33">
        <v>6475.9560000000001</v>
      </c>
      <c r="J189" s="33">
        <v>1</v>
      </c>
    </row>
    <row r="190" spans="1:10" x14ac:dyDescent="0.25">
      <c r="A190" t="s">
        <v>475</v>
      </c>
      <c r="B190" s="33">
        <v>33.982619999999997</v>
      </c>
      <c r="C190" s="33">
        <v>2960.3209999999999</v>
      </c>
      <c r="D190" s="33">
        <v>0.99099999999999999</v>
      </c>
      <c r="E190" s="33">
        <v>34.473649999999999</v>
      </c>
      <c r="F190" s="33">
        <v>2866.1709999999998</v>
      </c>
      <c r="G190" s="33">
        <v>0.99</v>
      </c>
      <c r="H190" s="33">
        <v>5.4582189999999997</v>
      </c>
      <c r="I190" s="33">
        <v>4609.5559999999996</v>
      </c>
      <c r="J190" s="33">
        <v>0.999</v>
      </c>
    </row>
    <row r="191" spans="1:10" x14ac:dyDescent="0.25">
      <c r="A191" t="s">
        <v>476</v>
      </c>
      <c r="B191" s="33">
        <v>62.856119999999997</v>
      </c>
      <c r="C191" s="33">
        <v>7300.1729999999998</v>
      </c>
      <c r="D191" s="33">
        <v>0.99299999999999999</v>
      </c>
      <c r="E191" s="33">
        <v>-18.401789999999998</v>
      </c>
      <c r="F191" s="33">
        <v>14728.19</v>
      </c>
      <c r="G191" s="33">
        <v>0.999</v>
      </c>
      <c r="H191" s="33">
        <v>55.460749999999997</v>
      </c>
      <c r="I191" s="33">
        <v>6254.5150000000003</v>
      </c>
      <c r="J191" s="33">
        <v>0.99299999999999999</v>
      </c>
    </row>
    <row r="192" spans="1:10" x14ac:dyDescent="0.25">
      <c r="A192" t="s">
        <v>477</v>
      </c>
      <c r="B192" s="33">
        <v>16.723109999999998</v>
      </c>
      <c r="C192" s="33">
        <v>2782.93</v>
      </c>
      <c r="D192" s="33">
        <v>0.995</v>
      </c>
      <c r="E192" s="33">
        <v>21.085830000000001</v>
      </c>
      <c r="F192" s="33">
        <v>2888.1640000000002</v>
      </c>
      <c r="G192" s="33">
        <v>0.99399999999999999</v>
      </c>
      <c r="H192" s="33">
        <v>22.311820000000001</v>
      </c>
      <c r="I192" s="33">
        <v>4189.6459999999997</v>
      </c>
      <c r="J192" s="33">
        <v>0.996</v>
      </c>
    </row>
    <row r="193" spans="1:10" x14ac:dyDescent="0.25">
      <c r="A193" t="s">
        <v>478</v>
      </c>
      <c r="B193" s="33">
        <v>32.706919999999997</v>
      </c>
      <c r="C193" s="33">
        <v>2335.9009999999998</v>
      </c>
      <c r="D193" s="33">
        <v>0.98899999999999999</v>
      </c>
      <c r="E193" s="33">
        <v>33.333629999999999</v>
      </c>
      <c r="F193" s="33">
        <v>2467.627</v>
      </c>
      <c r="G193" s="33">
        <v>0.98899999999999999</v>
      </c>
      <c r="H193" s="33">
        <v>34.17324</v>
      </c>
      <c r="I193" s="33">
        <v>3902.02</v>
      </c>
      <c r="J193" s="33">
        <v>0.99299999999999999</v>
      </c>
    </row>
    <row r="194" spans="1:10" x14ac:dyDescent="0.25">
      <c r="A194" s="35" t="s">
        <v>503</v>
      </c>
    </row>
    <row r="195" spans="1:10" x14ac:dyDescent="0.25">
      <c r="A195" s="37" t="s">
        <v>480</v>
      </c>
    </row>
    <row r="196" spans="1:10" x14ac:dyDescent="0.25">
      <c r="A196" t="s">
        <v>467</v>
      </c>
      <c r="B196" s="33">
        <v>10.448270000000001</v>
      </c>
      <c r="C196" s="33">
        <v>9622.89</v>
      </c>
      <c r="D196" s="33">
        <v>0.999</v>
      </c>
      <c r="E196" s="33">
        <v>13.17634</v>
      </c>
      <c r="F196" s="33">
        <v>2905.26</v>
      </c>
      <c r="G196" s="33">
        <v>0.996</v>
      </c>
      <c r="H196" s="33">
        <v>-78.539389999999997</v>
      </c>
      <c r="I196" s="33">
        <v>6830.1469999999999</v>
      </c>
      <c r="J196" s="33">
        <v>0.99099999999999999</v>
      </c>
    </row>
    <row r="197" spans="1:10" x14ac:dyDescent="0.25">
      <c r="A197" t="s">
        <v>468</v>
      </c>
      <c r="B197" s="33">
        <v>61.115450000000003</v>
      </c>
      <c r="C197" s="33">
        <v>2028.354</v>
      </c>
      <c r="D197" s="33">
        <v>0.97599999999999998</v>
      </c>
      <c r="E197" s="33">
        <v>-0.21260309999999999</v>
      </c>
      <c r="F197" s="33">
        <v>24905.59</v>
      </c>
      <c r="G197" s="33">
        <v>1</v>
      </c>
      <c r="H197" s="33">
        <v>82.721720000000005</v>
      </c>
      <c r="I197" s="33">
        <v>3714.2460000000001</v>
      </c>
      <c r="J197" s="33">
        <v>0.98199999999999998</v>
      </c>
    </row>
    <row r="198" spans="1:10" x14ac:dyDescent="0.25">
      <c r="A198" t="s">
        <v>469</v>
      </c>
      <c r="B198" s="33">
        <v>-53.745429999999999</v>
      </c>
      <c r="C198" s="33">
        <v>16572.88</v>
      </c>
      <c r="D198" s="33">
        <v>0.997</v>
      </c>
      <c r="E198" s="33">
        <v>93.482900000000001</v>
      </c>
      <c r="F198" s="33">
        <v>20407.810000000001</v>
      </c>
      <c r="G198" s="33">
        <v>0.996</v>
      </c>
      <c r="H198" s="33">
        <v>42.537120000000002</v>
      </c>
      <c r="I198" s="33">
        <v>3382.68</v>
      </c>
      <c r="J198" s="33">
        <v>0.99</v>
      </c>
    </row>
    <row r="199" spans="1:10" x14ac:dyDescent="0.25">
      <c r="A199" t="s">
        <v>470</v>
      </c>
      <c r="B199" s="33">
        <v>26.98882</v>
      </c>
      <c r="C199" s="33">
        <v>8793.8050000000003</v>
      </c>
      <c r="D199" s="33">
        <v>0.998</v>
      </c>
      <c r="E199" s="33">
        <v>84.002970000000005</v>
      </c>
      <c r="F199" s="33">
        <v>10989.13</v>
      </c>
      <c r="G199" s="33">
        <v>0.99399999999999999</v>
      </c>
      <c r="H199" s="33">
        <v>39.632510000000003</v>
      </c>
      <c r="I199" s="33">
        <v>5073.5690000000004</v>
      </c>
      <c r="J199" s="33">
        <v>0.99399999999999999</v>
      </c>
    </row>
    <row r="200" spans="1:10" x14ac:dyDescent="0.25">
      <c r="A200" t="s">
        <v>471</v>
      </c>
      <c r="B200" s="33">
        <v>-83.447180000000003</v>
      </c>
      <c r="C200" s="33">
        <v>9694.1630000000005</v>
      </c>
      <c r="D200" s="33">
        <v>0.99299999999999999</v>
      </c>
      <c r="E200" s="33">
        <v>-267.52260000000001</v>
      </c>
      <c r="F200" s="33" t="s">
        <v>466</v>
      </c>
      <c r="G200" s="33" t="s">
        <v>466</v>
      </c>
      <c r="H200" s="33">
        <v>-82.125039999999998</v>
      </c>
      <c r="I200" s="33">
        <v>9271.973</v>
      </c>
      <c r="J200" s="33">
        <v>0.99299999999999999</v>
      </c>
    </row>
    <row r="201" spans="1:10" x14ac:dyDescent="0.25">
      <c r="A201" t="s">
        <v>472</v>
      </c>
      <c r="B201" s="33">
        <v>-60.297539999999998</v>
      </c>
      <c r="C201" s="33">
        <v>6819.5510000000004</v>
      </c>
      <c r="D201" s="33">
        <v>0.99299999999999999</v>
      </c>
      <c r="E201" s="33">
        <v>-113.45140000000001</v>
      </c>
      <c r="F201" s="33">
        <v>14492.48</v>
      </c>
      <c r="G201" s="33">
        <v>0.99399999999999999</v>
      </c>
      <c r="H201" s="33">
        <v>-9.9001900000000003</v>
      </c>
      <c r="I201" s="33">
        <v>9772.9449999999997</v>
      </c>
      <c r="J201" s="33">
        <v>0.999</v>
      </c>
    </row>
    <row r="202" spans="1:10" x14ac:dyDescent="0.25">
      <c r="A202" t="s">
        <v>473</v>
      </c>
      <c r="B202" s="33">
        <v>-59.933810000000001</v>
      </c>
      <c r="C202" s="33">
        <v>2596.9</v>
      </c>
      <c r="D202" s="33">
        <v>0.98199999999999998</v>
      </c>
      <c r="E202" s="33">
        <v>-134.3837</v>
      </c>
      <c r="F202" s="33">
        <v>5910.0619999999999</v>
      </c>
      <c r="G202" s="33">
        <v>0.98199999999999998</v>
      </c>
      <c r="H202" s="33">
        <v>-57.217239999999997</v>
      </c>
      <c r="I202" s="33">
        <v>7712.8429999999998</v>
      </c>
      <c r="J202" s="33">
        <v>0.99399999999999999</v>
      </c>
    </row>
    <row r="203" spans="1:10" x14ac:dyDescent="0.25">
      <c r="A203" t="s">
        <v>474</v>
      </c>
      <c r="B203" s="33">
        <v>-63.090949999999999</v>
      </c>
      <c r="C203" s="33">
        <v>8777.23</v>
      </c>
      <c r="D203" s="33">
        <v>0.99399999999999999</v>
      </c>
      <c r="E203" s="33">
        <v>-65.460390000000004</v>
      </c>
      <c r="F203" s="33">
        <v>9859.7659999999996</v>
      </c>
      <c r="G203" s="33">
        <v>0.995</v>
      </c>
      <c r="H203" s="33">
        <v>-28.624279999999999</v>
      </c>
      <c r="I203" s="33">
        <v>9064.3320000000003</v>
      </c>
      <c r="J203" s="33">
        <v>0.997</v>
      </c>
    </row>
    <row r="204" spans="1:10" x14ac:dyDescent="0.25">
      <c r="A204" t="s">
        <v>475</v>
      </c>
      <c r="B204" s="33">
        <v>-92.738709999999998</v>
      </c>
      <c r="C204" s="33" t="s">
        <v>466</v>
      </c>
      <c r="D204" s="33" t="s">
        <v>466</v>
      </c>
      <c r="E204" s="33">
        <v>-53.584229999999998</v>
      </c>
      <c r="F204" s="33">
        <v>3903.6109999999999</v>
      </c>
      <c r="G204" s="33">
        <v>0.98899999999999999</v>
      </c>
      <c r="H204" s="33">
        <v>-19.557410000000001</v>
      </c>
      <c r="I204" s="33">
        <v>5437.1689999999999</v>
      </c>
      <c r="J204" s="33">
        <v>0.997</v>
      </c>
    </row>
    <row r="205" spans="1:10" x14ac:dyDescent="0.25">
      <c r="A205" t="s">
        <v>476</v>
      </c>
      <c r="B205" s="33">
        <v>5.1710630000000002</v>
      </c>
      <c r="C205" s="33">
        <v>7448.8609999999999</v>
      </c>
      <c r="D205" s="33">
        <v>0.999</v>
      </c>
      <c r="E205" s="33">
        <v>-91.640389999999996</v>
      </c>
      <c r="F205" s="33">
        <v>14953.11</v>
      </c>
      <c r="G205" s="33">
        <v>0.995</v>
      </c>
      <c r="H205" s="33">
        <v>25.479230000000001</v>
      </c>
      <c r="I205" s="33">
        <v>6699.0680000000002</v>
      </c>
      <c r="J205" s="33">
        <v>0.997</v>
      </c>
    </row>
    <row r="206" spans="1:10" x14ac:dyDescent="0.25">
      <c r="A206" t="s">
        <v>477</v>
      </c>
      <c r="B206" s="33">
        <v>-28.652460000000001</v>
      </c>
      <c r="C206" s="33">
        <v>3031.5720000000001</v>
      </c>
      <c r="D206" s="33">
        <v>0.99199999999999999</v>
      </c>
      <c r="E206" s="33">
        <v>-41.153709999999997</v>
      </c>
      <c r="F206" s="33">
        <v>3930.0430000000001</v>
      </c>
      <c r="G206" s="33">
        <v>0.99199999999999999</v>
      </c>
      <c r="H206" s="33">
        <v>6.2028930000000004</v>
      </c>
      <c r="I206" s="33">
        <v>4644.1660000000002</v>
      </c>
      <c r="J206" s="33">
        <v>0.999</v>
      </c>
    </row>
    <row r="207" spans="1:10" x14ac:dyDescent="0.25">
      <c r="A207" t="s">
        <v>478</v>
      </c>
      <c r="B207" s="33">
        <v>-25.075199999999999</v>
      </c>
      <c r="C207" s="33">
        <v>2573.6759999999999</v>
      </c>
      <c r="D207" s="33">
        <v>0.99199999999999999</v>
      </c>
      <c r="E207" s="33">
        <v>-40.091279999999998</v>
      </c>
      <c r="F207" s="33">
        <v>3583.1779999999999</v>
      </c>
      <c r="G207" s="33">
        <v>0.99099999999999999</v>
      </c>
      <c r="H207" s="33">
        <v>7.2147220000000001</v>
      </c>
      <c r="I207" s="33">
        <v>4289.1710000000003</v>
      </c>
      <c r="J207" s="33">
        <v>0.999</v>
      </c>
    </row>
    <row r="208" spans="1:10" x14ac:dyDescent="0.25">
      <c r="A208" s="35" t="s">
        <v>504</v>
      </c>
    </row>
    <row r="209" spans="1:10" x14ac:dyDescent="0.25">
      <c r="A209" s="37" t="s">
        <v>480</v>
      </c>
    </row>
    <row r="210" spans="1:10" x14ac:dyDescent="0.25">
      <c r="A210" t="s">
        <v>467</v>
      </c>
      <c r="B210" s="33">
        <v>51.408610000000003</v>
      </c>
      <c r="C210" s="33" t="s">
        <v>466</v>
      </c>
      <c r="D210" s="33" t="s">
        <v>466</v>
      </c>
      <c r="E210" s="33">
        <v>20.690819999999999</v>
      </c>
      <c r="F210" s="33">
        <v>19325.849999999999</v>
      </c>
      <c r="G210" s="33">
        <v>0.999</v>
      </c>
      <c r="H210" s="33">
        <v>-65.776780000000002</v>
      </c>
      <c r="I210" s="33">
        <v>8349.9519999999993</v>
      </c>
      <c r="J210" s="33">
        <v>0.99399999999999999</v>
      </c>
    </row>
    <row r="211" spans="1:10" x14ac:dyDescent="0.25">
      <c r="A211" t="s">
        <v>468</v>
      </c>
      <c r="B211" s="33">
        <v>130.4212</v>
      </c>
      <c r="C211" s="33">
        <v>3401.4450000000002</v>
      </c>
      <c r="D211" s="33">
        <v>0.96899999999999997</v>
      </c>
      <c r="E211" s="33">
        <v>58.541649999999997</v>
      </c>
      <c r="F211" s="33">
        <v>25146.93</v>
      </c>
      <c r="G211" s="33">
        <v>0.998</v>
      </c>
      <c r="H211" s="33">
        <v>108.5378</v>
      </c>
      <c r="I211" s="33">
        <v>6950.9690000000001</v>
      </c>
      <c r="J211" s="33">
        <v>0.98799999999999999</v>
      </c>
    </row>
    <row r="212" spans="1:10" x14ac:dyDescent="0.25">
      <c r="A212" t="s">
        <v>469</v>
      </c>
      <c r="B212" s="33">
        <v>7.4983050000000002</v>
      </c>
      <c r="C212" s="33">
        <v>16623.93</v>
      </c>
      <c r="D212" s="33">
        <v>1</v>
      </c>
      <c r="E212" s="33">
        <v>141.27189999999999</v>
      </c>
      <c r="F212" s="33">
        <v>20517.21</v>
      </c>
      <c r="G212" s="33">
        <v>0.995</v>
      </c>
      <c r="H212" s="33">
        <v>72.237859999999998</v>
      </c>
      <c r="I212" s="33">
        <v>4405.2330000000002</v>
      </c>
      <c r="J212" s="33">
        <v>0.98699999999999999</v>
      </c>
    </row>
    <row r="213" spans="1:10" x14ac:dyDescent="0.25">
      <c r="A213" t="s">
        <v>470</v>
      </c>
      <c r="B213" s="33">
        <v>84.892229999999998</v>
      </c>
      <c r="C213" s="33">
        <v>9150.2540000000008</v>
      </c>
      <c r="D213" s="33">
        <v>0.99299999999999999</v>
      </c>
      <c r="E213" s="33">
        <v>129.44</v>
      </c>
      <c r="F213" s="33">
        <v>11455.93</v>
      </c>
      <c r="G213" s="33">
        <v>0.99099999999999999</v>
      </c>
      <c r="H213" s="33">
        <v>68.390739999999994</v>
      </c>
      <c r="I213" s="33">
        <v>7474.5039999999999</v>
      </c>
      <c r="J213" s="33">
        <v>0.99299999999999999</v>
      </c>
    </row>
    <row r="214" spans="1:10" x14ac:dyDescent="0.25">
      <c r="A214" t="s">
        <v>471</v>
      </c>
      <c r="B214" s="33">
        <v>-40.465249999999997</v>
      </c>
      <c r="C214" s="33" t="s">
        <v>466</v>
      </c>
      <c r="D214" s="33" t="s">
        <v>466</v>
      </c>
      <c r="E214" s="33">
        <v>-115.5077</v>
      </c>
      <c r="F214" s="33">
        <v>9091.98</v>
      </c>
      <c r="G214" s="33">
        <v>0.99</v>
      </c>
      <c r="H214" s="33">
        <v>-70.517449999999997</v>
      </c>
      <c r="I214" s="33">
        <v>6564.1409999999996</v>
      </c>
      <c r="J214" s="33">
        <v>0.99099999999999999</v>
      </c>
    </row>
    <row r="215" spans="1:10" x14ac:dyDescent="0.25">
      <c r="A215" t="s">
        <v>472</v>
      </c>
      <c r="B215" s="33">
        <v>13.14251</v>
      </c>
      <c r="C215" s="33">
        <v>5930.0680000000002</v>
      </c>
      <c r="D215" s="33">
        <v>0.998</v>
      </c>
      <c r="E215" s="33">
        <v>-38.941879999999998</v>
      </c>
      <c r="F215" s="33">
        <v>13748.41</v>
      </c>
      <c r="G215" s="33">
        <v>0.998</v>
      </c>
      <c r="H215" s="33">
        <v>19.230239999999998</v>
      </c>
      <c r="I215" s="33">
        <v>6999.5630000000001</v>
      </c>
      <c r="J215" s="33">
        <v>0.998</v>
      </c>
    </row>
    <row r="216" spans="1:10" x14ac:dyDescent="0.25">
      <c r="A216" t="s">
        <v>473</v>
      </c>
      <c r="B216" s="33">
        <v>-0.2365005</v>
      </c>
      <c r="C216" s="33">
        <v>2113.9140000000002</v>
      </c>
      <c r="D216" s="33">
        <v>1</v>
      </c>
      <c r="E216" s="33">
        <v>-72.530119999999997</v>
      </c>
      <c r="F216" s="33">
        <v>4931.9279999999999</v>
      </c>
      <c r="G216" s="33">
        <v>0.98799999999999999</v>
      </c>
      <c r="H216" s="33">
        <v>-28.787459999999999</v>
      </c>
      <c r="I216" s="33">
        <v>6184.2730000000001</v>
      </c>
      <c r="J216" s="33">
        <v>0.996</v>
      </c>
    </row>
    <row r="217" spans="1:10" x14ac:dyDescent="0.25">
      <c r="A217" t="s">
        <v>474</v>
      </c>
      <c r="B217" s="33">
        <v>-3.641359</v>
      </c>
      <c r="C217" s="33">
        <v>8145.3370000000004</v>
      </c>
      <c r="D217" s="33">
        <v>1</v>
      </c>
      <c r="E217" s="33">
        <v>-3.5467399999999998</v>
      </c>
      <c r="F217" s="33">
        <v>8715.5470000000005</v>
      </c>
      <c r="G217" s="33">
        <v>1</v>
      </c>
      <c r="H217" s="33">
        <v>0.67015409999999997</v>
      </c>
      <c r="I217" s="33">
        <v>6073.2709999999997</v>
      </c>
      <c r="J217" s="33">
        <v>1</v>
      </c>
    </row>
    <row r="218" spans="1:10" x14ac:dyDescent="0.25">
      <c r="A218" t="s">
        <v>475</v>
      </c>
      <c r="B218" s="33">
        <v>2.298994</v>
      </c>
      <c r="C218" s="33">
        <v>9607.0370000000003</v>
      </c>
      <c r="D218" s="33">
        <v>1</v>
      </c>
      <c r="E218" s="33">
        <v>-76.747669999999999</v>
      </c>
      <c r="F218" s="33">
        <v>19790.03</v>
      </c>
      <c r="G218" s="33">
        <v>0.997</v>
      </c>
      <c r="H218" s="33">
        <v>-74.560500000000005</v>
      </c>
      <c r="I218" s="33">
        <v>6509.683</v>
      </c>
      <c r="J218" s="33">
        <v>0.99099999999999999</v>
      </c>
    </row>
    <row r="219" spans="1:10" x14ac:dyDescent="0.25">
      <c r="A219" t="s">
        <v>476</v>
      </c>
      <c r="B219" s="33">
        <v>49.171190000000003</v>
      </c>
      <c r="C219" s="33">
        <v>7443.2</v>
      </c>
      <c r="D219" s="33">
        <v>0.995</v>
      </c>
      <c r="E219" s="33">
        <v>-93.496799999999993</v>
      </c>
      <c r="F219" s="33">
        <v>15326.64</v>
      </c>
      <c r="G219" s="33">
        <v>0.995</v>
      </c>
      <c r="H219" s="33">
        <v>25.79091</v>
      </c>
      <c r="I219" s="33">
        <v>8080.4250000000002</v>
      </c>
      <c r="J219" s="33">
        <v>0.997</v>
      </c>
    </row>
    <row r="220" spans="1:10" x14ac:dyDescent="0.25">
      <c r="A220" t="s">
        <v>477</v>
      </c>
      <c r="B220" s="33">
        <v>4.2016629999999999</v>
      </c>
      <c r="C220" s="33">
        <v>2920.7710000000002</v>
      </c>
      <c r="D220" s="33">
        <v>0.999</v>
      </c>
      <c r="E220" s="33">
        <v>-53.398040000000002</v>
      </c>
      <c r="F220" s="33">
        <v>5150.4579999999996</v>
      </c>
      <c r="G220" s="33">
        <v>0.99199999999999999</v>
      </c>
      <c r="H220" s="33">
        <v>-8.9987220000000008</v>
      </c>
      <c r="I220" s="33">
        <v>6500.8440000000001</v>
      </c>
      <c r="J220" s="33">
        <v>0.999</v>
      </c>
    </row>
    <row r="221" spans="1:10" x14ac:dyDescent="0.25">
      <c r="A221" t="s">
        <v>478</v>
      </c>
      <c r="B221" s="33">
        <v>17.720079999999999</v>
      </c>
      <c r="C221" s="33">
        <v>2491.1129999999998</v>
      </c>
      <c r="D221" s="33">
        <v>0.99399999999999999</v>
      </c>
      <c r="E221" s="33">
        <v>-40.513539999999999</v>
      </c>
      <c r="F221" s="33">
        <v>4914.1909999999998</v>
      </c>
      <c r="G221" s="33">
        <v>0.99299999999999999</v>
      </c>
      <c r="H221" s="33">
        <v>4.7206299999999999</v>
      </c>
      <c r="I221" s="33">
        <v>6167.2579999999998</v>
      </c>
      <c r="J221" s="33">
        <v>0.999</v>
      </c>
    </row>
    <row r="222" spans="1:10" x14ac:dyDescent="0.25">
      <c r="A222" s="35" t="s">
        <v>505</v>
      </c>
    </row>
    <row r="223" spans="1:10" x14ac:dyDescent="0.25">
      <c r="A223" s="37" t="s">
        <v>480</v>
      </c>
    </row>
    <row r="224" spans="1:10" x14ac:dyDescent="0.25">
      <c r="A224" t="s">
        <v>467</v>
      </c>
      <c r="B224" s="33">
        <v>-54.14378</v>
      </c>
      <c r="C224" s="33" t="s">
        <v>466</v>
      </c>
      <c r="D224" s="33" t="s">
        <v>466</v>
      </c>
      <c r="E224" s="33">
        <v>69.020349999999993</v>
      </c>
      <c r="F224" s="33" t="s">
        <v>466</v>
      </c>
      <c r="G224" s="33" t="s">
        <v>466</v>
      </c>
    </row>
    <row r="225" spans="1:11" x14ac:dyDescent="0.25">
      <c r="A225" t="s">
        <v>468</v>
      </c>
      <c r="B225" s="33">
        <v>101.8845</v>
      </c>
      <c r="C225" s="33">
        <v>2515.3980000000001</v>
      </c>
      <c r="D225" s="33">
        <v>0.96799999999999997</v>
      </c>
      <c r="E225" s="33">
        <v>57.928489999999996</v>
      </c>
      <c r="F225" s="33">
        <v>25112.69</v>
      </c>
      <c r="G225" s="33">
        <v>0.998</v>
      </c>
      <c r="H225" s="33">
        <v>-55.286450000000002</v>
      </c>
      <c r="I225" s="33">
        <v>6185.6729999999998</v>
      </c>
      <c r="J225" s="33">
        <v>0.99299999999999999</v>
      </c>
    </row>
    <row r="226" spans="1:11" x14ac:dyDescent="0.25">
      <c r="A226" t="s">
        <v>469</v>
      </c>
      <c r="B226" s="33">
        <v>-22.85763</v>
      </c>
      <c r="C226" s="33">
        <v>16622.22</v>
      </c>
      <c r="D226" s="33">
        <v>0.999</v>
      </c>
      <c r="E226" s="33">
        <v>137.9393</v>
      </c>
      <c r="F226" s="33">
        <v>20638.919999999998</v>
      </c>
      <c r="G226" s="33">
        <v>0.995</v>
      </c>
      <c r="H226" s="33">
        <v>1.0336829999999999</v>
      </c>
      <c r="I226" s="33" t="s">
        <v>466</v>
      </c>
      <c r="J226" s="33" t="s">
        <v>466</v>
      </c>
    </row>
    <row r="227" spans="1:11" x14ac:dyDescent="0.25">
      <c r="A227" t="s">
        <v>470</v>
      </c>
      <c r="B227" s="33">
        <v>54.773850000000003</v>
      </c>
      <c r="C227" s="33">
        <v>8886.7890000000007</v>
      </c>
      <c r="D227" s="33">
        <v>0.995</v>
      </c>
      <c r="E227" s="33">
        <v>127.62090000000001</v>
      </c>
      <c r="F227" s="33">
        <v>11380.58</v>
      </c>
      <c r="G227" s="33">
        <v>0.99099999999999999</v>
      </c>
      <c r="H227" s="33">
        <v>54.784170000000003</v>
      </c>
      <c r="I227" s="33" t="s">
        <v>466</v>
      </c>
      <c r="J227" s="33" t="s">
        <v>466</v>
      </c>
    </row>
    <row r="228" spans="1:11" x14ac:dyDescent="0.25">
      <c r="A228" t="s">
        <v>471</v>
      </c>
      <c r="B228" s="33">
        <v>-24.654</v>
      </c>
      <c r="C228" s="33">
        <v>9923.76</v>
      </c>
      <c r="D228" s="33">
        <v>0.998</v>
      </c>
      <c r="E228" s="33">
        <v>-7.270702</v>
      </c>
      <c r="F228" s="33">
        <v>23388.93</v>
      </c>
      <c r="G228" s="33">
        <v>1</v>
      </c>
      <c r="H228" s="33">
        <v>51.579729999999998</v>
      </c>
      <c r="I228" s="33">
        <v>5161.41</v>
      </c>
      <c r="J228" s="33">
        <v>0.99199999999999999</v>
      </c>
    </row>
    <row r="229" spans="1:11" x14ac:dyDescent="0.25">
      <c r="A229" t="s">
        <v>472</v>
      </c>
      <c r="B229" s="33">
        <v>11.036160000000001</v>
      </c>
      <c r="C229" s="33">
        <v>6136.7479999999996</v>
      </c>
      <c r="D229" s="33">
        <v>0.999</v>
      </c>
      <c r="E229" s="33">
        <v>34.80059</v>
      </c>
      <c r="F229" s="33">
        <v>14512.32</v>
      </c>
      <c r="G229" s="33">
        <v>0.998</v>
      </c>
      <c r="H229" s="33">
        <v>-27.312919999999998</v>
      </c>
      <c r="I229" s="33">
        <v>5057.1850000000004</v>
      </c>
      <c r="J229" s="33">
        <v>0.996</v>
      </c>
    </row>
    <row r="230" spans="1:11" x14ac:dyDescent="0.25">
      <c r="A230" t="s">
        <v>473</v>
      </c>
      <c r="B230" s="33">
        <v>0</v>
      </c>
      <c r="C230" s="33" t="s">
        <v>483</v>
      </c>
      <c r="E230" s="33">
        <v>0</v>
      </c>
      <c r="F230" s="33" t="s">
        <v>483</v>
      </c>
      <c r="H230" s="33">
        <v>45.387529999999998</v>
      </c>
      <c r="I230" s="33">
        <v>6352.5959999999995</v>
      </c>
      <c r="J230" s="33">
        <v>0.99399999999999999</v>
      </c>
    </row>
    <row r="231" spans="1:11" x14ac:dyDescent="0.25">
      <c r="A231" t="s">
        <v>474</v>
      </c>
      <c r="B231" s="33">
        <v>-5.3588849999999999</v>
      </c>
      <c r="C231" s="33">
        <v>8304.2350000000006</v>
      </c>
      <c r="D231" s="33">
        <v>0.999</v>
      </c>
      <c r="E231" s="33">
        <v>67.615740000000002</v>
      </c>
      <c r="F231" s="33">
        <v>9856.4069999999992</v>
      </c>
      <c r="G231" s="33">
        <v>0.995</v>
      </c>
      <c r="H231" s="33">
        <v>0</v>
      </c>
      <c r="I231" s="33" t="s">
        <v>483</v>
      </c>
    </row>
    <row r="232" spans="1:11" x14ac:dyDescent="0.25">
      <c r="A232" t="s">
        <v>475</v>
      </c>
      <c r="B232" s="33">
        <v>3.2948460000000002</v>
      </c>
      <c r="C232" s="33">
        <v>1818.5340000000001</v>
      </c>
      <c r="D232" s="33">
        <v>0.999</v>
      </c>
      <c r="E232" s="33">
        <v>1.6923440000000001</v>
      </c>
      <c r="F232" s="33">
        <v>1457.9970000000001</v>
      </c>
      <c r="G232" s="33">
        <v>0.999</v>
      </c>
      <c r="H232" s="33">
        <v>27.25067</v>
      </c>
      <c r="I232" s="33">
        <v>4681.4129999999996</v>
      </c>
      <c r="J232" s="33">
        <v>0.995</v>
      </c>
    </row>
    <row r="233" spans="1:11" x14ac:dyDescent="0.25">
      <c r="A233" t="s">
        <v>476</v>
      </c>
      <c r="B233" s="33">
        <v>34.101300000000002</v>
      </c>
      <c r="C233" s="33">
        <v>6905.58</v>
      </c>
      <c r="D233" s="33">
        <v>0.996</v>
      </c>
      <c r="E233" s="33">
        <v>-46.929119999999998</v>
      </c>
      <c r="F233" s="33">
        <v>14518</v>
      </c>
      <c r="G233" s="33">
        <v>0.997</v>
      </c>
      <c r="H233" s="33">
        <v>-24.27328</v>
      </c>
      <c r="I233" s="33">
        <v>1497.0329999999999</v>
      </c>
      <c r="J233" s="33">
        <v>0.98699999999999999</v>
      </c>
    </row>
    <row r="234" spans="1:11" x14ac:dyDescent="0.25">
      <c r="A234" t="s">
        <v>477</v>
      </c>
      <c r="B234" s="33">
        <v>-9.801793</v>
      </c>
      <c r="C234" s="33">
        <v>1485.2339999999999</v>
      </c>
      <c r="D234" s="33">
        <v>0.995</v>
      </c>
      <c r="E234" s="33">
        <v>-8.2613249999999994</v>
      </c>
      <c r="F234" s="33">
        <v>1485.2339999999999</v>
      </c>
      <c r="G234" s="33">
        <v>0.996</v>
      </c>
      <c r="H234" s="33">
        <v>22.959520000000001</v>
      </c>
      <c r="I234" s="33">
        <v>5668.8850000000002</v>
      </c>
      <c r="J234" s="33">
        <v>0.997</v>
      </c>
    </row>
    <row r="235" spans="1:11" x14ac:dyDescent="0.25">
      <c r="A235" t="s">
        <v>478</v>
      </c>
      <c r="B235" s="33">
        <v>0</v>
      </c>
      <c r="C235" s="33" t="s">
        <v>483</v>
      </c>
      <c r="E235" s="33">
        <v>0</v>
      </c>
      <c r="F235" s="33" t="s">
        <v>483</v>
      </c>
      <c r="H235" s="33">
        <v>-9.501671</v>
      </c>
      <c r="I235" s="33">
        <v>1485.2329999999999</v>
      </c>
      <c r="J235" s="33">
        <v>0.995</v>
      </c>
    </row>
    <row r="236" spans="1:11" x14ac:dyDescent="0.25">
      <c r="H236" s="33">
        <v>0</v>
      </c>
      <c r="I236" s="33" t="s">
        <v>483</v>
      </c>
    </row>
    <row r="239" spans="1:11" s="41" customFormat="1" x14ac:dyDescent="0.25">
      <c r="A239" s="39"/>
      <c r="B239" s="40"/>
      <c r="C239" s="40"/>
      <c r="D239" s="40"/>
      <c r="E239" s="40"/>
      <c r="F239" s="40"/>
      <c r="G239" s="40"/>
      <c r="H239" s="40"/>
      <c r="I239" s="40"/>
      <c r="J239" s="40"/>
      <c r="K239" s="40"/>
    </row>
    <row r="241" spans="1:10" x14ac:dyDescent="0.25">
      <c r="A241" s="35" t="s">
        <v>481</v>
      </c>
      <c r="B241" s="32" t="s">
        <v>449</v>
      </c>
      <c r="C241" s="32" t="s">
        <v>450</v>
      </c>
      <c r="D241" s="32" t="s">
        <v>451</v>
      </c>
      <c r="E241" s="32" t="s">
        <v>452</v>
      </c>
      <c r="F241" s="32" t="s">
        <v>453</v>
      </c>
      <c r="G241" s="32" t="s">
        <v>451</v>
      </c>
      <c r="H241" s="32" t="s">
        <v>454</v>
      </c>
      <c r="I241" s="32" t="s">
        <v>455</v>
      </c>
      <c r="J241" s="32" t="s">
        <v>451</v>
      </c>
    </row>
    <row r="242" spans="1:10" x14ac:dyDescent="0.25">
      <c r="A242" s="35" t="s">
        <v>456</v>
      </c>
    </row>
    <row r="243" spans="1:10" x14ac:dyDescent="0.25">
      <c r="A243" s="36" t="s">
        <v>480</v>
      </c>
    </row>
    <row r="244" spans="1:10" x14ac:dyDescent="0.25">
      <c r="A244" s="36">
        <v>2</v>
      </c>
      <c r="B244" s="33">
        <v>-9.8899779999999993</v>
      </c>
      <c r="C244" s="33">
        <v>5155.482</v>
      </c>
      <c r="D244" s="33">
        <v>0.998</v>
      </c>
      <c r="E244" s="33">
        <v>-33.70261</v>
      </c>
      <c r="F244" s="33">
        <v>2377.3240000000001</v>
      </c>
      <c r="G244" s="33">
        <v>0.98899999999999999</v>
      </c>
      <c r="H244" s="33">
        <v>-32.513590000000001</v>
      </c>
      <c r="I244" s="33">
        <v>2377.3249999999998</v>
      </c>
      <c r="J244" s="33">
        <v>0.98899999999999999</v>
      </c>
    </row>
    <row r="245" spans="1:10" x14ac:dyDescent="0.25">
      <c r="A245" s="36">
        <v>3</v>
      </c>
      <c r="B245" s="33">
        <v>-11.66785</v>
      </c>
      <c r="C245" s="33">
        <v>2718.607</v>
      </c>
      <c r="D245" s="33">
        <v>0.997</v>
      </c>
      <c r="E245" s="33">
        <v>-14.6547</v>
      </c>
      <c r="F245" s="33">
        <v>1906.008</v>
      </c>
      <c r="G245" s="33">
        <v>0.99399999999999999</v>
      </c>
      <c r="H245" s="33">
        <v>-16.33511</v>
      </c>
      <c r="I245" s="33">
        <v>1906.008</v>
      </c>
      <c r="J245" s="33">
        <v>0.99299999999999999</v>
      </c>
    </row>
    <row r="246" spans="1:10" x14ac:dyDescent="0.25">
      <c r="A246" s="36">
        <v>4</v>
      </c>
      <c r="B246" s="33">
        <v>-27.876110000000001</v>
      </c>
      <c r="C246" s="33">
        <v>6.8472580000000001</v>
      </c>
      <c r="D246" s="33">
        <v>0</v>
      </c>
      <c r="E246" s="33">
        <v>-57.196800000000003</v>
      </c>
      <c r="F246" s="33">
        <v>10525.44</v>
      </c>
      <c r="G246" s="33">
        <v>0.996</v>
      </c>
      <c r="H246" s="33">
        <v>-24.238939999999999</v>
      </c>
      <c r="I246" s="33">
        <v>10165.33</v>
      </c>
      <c r="J246" s="33">
        <v>0.998</v>
      </c>
    </row>
    <row r="247" spans="1:10" x14ac:dyDescent="0.25">
      <c r="A247" s="35" t="s">
        <v>457</v>
      </c>
    </row>
    <row r="248" spans="1:10" x14ac:dyDescent="0.25">
      <c r="A248" s="36" t="s">
        <v>480</v>
      </c>
    </row>
    <row r="249" spans="1:10" x14ac:dyDescent="0.25">
      <c r="A249" s="36">
        <v>2</v>
      </c>
      <c r="B249" s="33">
        <v>-8.9385820000000002</v>
      </c>
      <c r="C249" s="33">
        <v>5155.482</v>
      </c>
      <c r="D249" s="33">
        <v>0.999</v>
      </c>
      <c r="E249" s="33">
        <v>-32.066920000000003</v>
      </c>
      <c r="F249" s="33">
        <v>2377.3240000000001</v>
      </c>
      <c r="G249" s="33">
        <v>0.98899999999999999</v>
      </c>
      <c r="H249" s="33">
        <v>-35.6265</v>
      </c>
      <c r="I249" s="33">
        <v>2377.3249999999998</v>
      </c>
      <c r="J249" s="33">
        <v>0.98799999999999999</v>
      </c>
    </row>
    <row r="250" spans="1:10" x14ac:dyDescent="0.25">
      <c r="A250" s="36">
        <v>3</v>
      </c>
      <c r="B250" s="33">
        <v>-11.56517</v>
      </c>
      <c r="C250" s="33">
        <v>2718.607</v>
      </c>
      <c r="D250" s="33">
        <v>0.997</v>
      </c>
      <c r="E250" s="33">
        <v>-15.802009999999999</v>
      </c>
      <c r="F250" s="33">
        <v>1906.0070000000001</v>
      </c>
      <c r="G250" s="33">
        <v>0.99299999999999999</v>
      </c>
      <c r="H250" s="33">
        <v>-16.207979999999999</v>
      </c>
      <c r="I250" s="33">
        <v>1906.008</v>
      </c>
      <c r="J250" s="33">
        <v>0.99299999999999999</v>
      </c>
    </row>
    <row r="251" spans="1:10" x14ac:dyDescent="0.25">
      <c r="A251" s="36">
        <v>4</v>
      </c>
      <c r="B251" s="33">
        <v>3.8755329999999999</v>
      </c>
      <c r="C251" s="33">
        <v>3187.558</v>
      </c>
      <c r="D251" s="33">
        <v>0.999</v>
      </c>
      <c r="E251" s="33">
        <v>-7.7353310000000004</v>
      </c>
      <c r="F251" s="33">
        <v>2034.7850000000001</v>
      </c>
      <c r="G251" s="33">
        <v>0.997</v>
      </c>
      <c r="H251" s="33">
        <v>-10.71458</v>
      </c>
      <c r="I251" s="33">
        <v>2034.7860000000001</v>
      </c>
      <c r="J251" s="33">
        <v>0.996</v>
      </c>
    </row>
    <row r="252" spans="1:10" x14ac:dyDescent="0.25">
      <c r="A252" s="35" t="s">
        <v>458</v>
      </c>
    </row>
    <row r="253" spans="1:10" x14ac:dyDescent="0.25">
      <c r="A253" s="36" t="s">
        <v>480</v>
      </c>
    </row>
    <row r="254" spans="1:10" x14ac:dyDescent="0.25">
      <c r="A254" s="36">
        <v>2</v>
      </c>
      <c r="B254" s="33">
        <v>7.6879840000000002</v>
      </c>
      <c r="C254" s="33">
        <v>5127.04</v>
      </c>
      <c r="D254" s="33">
        <v>0.999</v>
      </c>
      <c r="E254" s="33">
        <v>-15.59634</v>
      </c>
      <c r="F254" s="33">
        <v>2320.3229999999999</v>
      </c>
      <c r="G254" s="33">
        <v>0.995</v>
      </c>
      <c r="H254" s="33">
        <v>-16.79776</v>
      </c>
      <c r="I254" s="33">
        <v>2320.3229999999999</v>
      </c>
      <c r="J254" s="33">
        <v>0.99399999999999999</v>
      </c>
    </row>
    <row r="255" spans="1:10" x14ac:dyDescent="0.25">
      <c r="A255" s="36">
        <v>3</v>
      </c>
      <c r="B255" s="33">
        <v>4.0449960000000003</v>
      </c>
      <c r="C255" s="33">
        <v>2647.3119999999999</v>
      </c>
      <c r="D255" s="33">
        <v>0.999</v>
      </c>
      <c r="E255" s="33">
        <v>-0.53990229999999995</v>
      </c>
      <c r="F255" s="33">
        <v>1809.982</v>
      </c>
      <c r="G255" s="33">
        <v>1</v>
      </c>
      <c r="H255" s="33">
        <v>-2.1256870000000001</v>
      </c>
      <c r="I255" s="33">
        <v>1809.982</v>
      </c>
      <c r="J255" s="33">
        <v>0.999</v>
      </c>
    </row>
    <row r="256" spans="1:10" x14ac:dyDescent="0.25">
      <c r="A256" s="36">
        <v>4</v>
      </c>
      <c r="B256" s="33">
        <v>-10.79316</v>
      </c>
      <c r="C256" s="33">
        <v>3086.68</v>
      </c>
      <c r="D256" s="33">
        <v>0.997</v>
      </c>
      <c r="E256" s="33">
        <v>-23.895510000000002</v>
      </c>
      <c r="F256" s="33">
        <v>1872.809</v>
      </c>
      <c r="G256" s="33">
        <v>0.99</v>
      </c>
      <c r="H256" s="33">
        <v>-26.659009999999999</v>
      </c>
      <c r="I256" s="33">
        <v>1872.81</v>
      </c>
      <c r="J256" s="33">
        <v>0.98899999999999999</v>
      </c>
    </row>
    <row r="257" spans="1:10" x14ac:dyDescent="0.25">
      <c r="A257" s="35" t="s">
        <v>459</v>
      </c>
    </row>
    <row r="258" spans="1:10" x14ac:dyDescent="0.25">
      <c r="A258" s="36" t="s">
        <v>480</v>
      </c>
    </row>
    <row r="259" spans="1:10" x14ac:dyDescent="0.25">
      <c r="A259" s="36">
        <v>2</v>
      </c>
      <c r="B259" s="33">
        <v>6.8282379999999998</v>
      </c>
      <c r="C259" s="33">
        <v>5127.04</v>
      </c>
      <c r="D259" s="33">
        <v>0.999</v>
      </c>
      <c r="E259" s="33">
        <v>-15.338839999999999</v>
      </c>
      <c r="F259" s="33">
        <v>2320.3229999999999</v>
      </c>
      <c r="G259" s="33">
        <v>0.995</v>
      </c>
      <c r="H259" s="33">
        <v>-15.87359</v>
      </c>
      <c r="I259" s="33">
        <v>2320.3229999999999</v>
      </c>
      <c r="J259" s="33">
        <v>0.995</v>
      </c>
    </row>
    <row r="260" spans="1:10" x14ac:dyDescent="0.25">
      <c r="A260" s="36">
        <v>3</v>
      </c>
      <c r="B260" s="33">
        <v>5.235779</v>
      </c>
      <c r="C260" s="33">
        <v>2647.3119999999999</v>
      </c>
      <c r="D260" s="33">
        <v>0.998</v>
      </c>
      <c r="E260" s="33">
        <v>1.7940990000000001</v>
      </c>
      <c r="F260" s="33">
        <v>1809.982</v>
      </c>
      <c r="G260" s="33">
        <v>0.999</v>
      </c>
      <c r="H260" s="33">
        <v>2.4181859999999999</v>
      </c>
      <c r="I260" s="33">
        <v>1809.982</v>
      </c>
      <c r="J260" s="33">
        <v>0.999</v>
      </c>
    </row>
    <row r="261" spans="1:10" x14ac:dyDescent="0.25">
      <c r="A261" s="36">
        <v>4</v>
      </c>
      <c r="B261" s="33">
        <v>-11.075150000000001</v>
      </c>
      <c r="C261" s="33">
        <v>3086.68</v>
      </c>
      <c r="D261" s="33">
        <v>0.997</v>
      </c>
      <c r="E261" s="33">
        <v>-22.111550000000001</v>
      </c>
      <c r="F261" s="33">
        <v>1872.809</v>
      </c>
      <c r="G261" s="33">
        <v>0.99099999999999999</v>
      </c>
      <c r="H261" s="33">
        <v>-24.110399999999998</v>
      </c>
      <c r="I261" s="33">
        <v>1872.81</v>
      </c>
      <c r="J261" s="33">
        <v>0.99</v>
      </c>
    </row>
    <row r="262" spans="1:10" x14ac:dyDescent="0.25">
      <c r="A262" s="31" t="s">
        <v>3</v>
      </c>
    </row>
    <row r="263" spans="1:10" x14ac:dyDescent="0.25">
      <c r="A263" s="37" t="s">
        <v>480</v>
      </c>
    </row>
    <row r="264" spans="1:10" x14ac:dyDescent="0.25">
      <c r="A264" s="36">
        <v>2</v>
      </c>
      <c r="B264" s="33">
        <v>-42.333179999999999</v>
      </c>
      <c r="C264" s="33">
        <v>9947.8230000000003</v>
      </c>
      <c r="D264" s="33">
        <v>0.997</v>
      </c>
      <c r="E264" s="33">
        <v>-104.72369999999999</v>
      </c>
      <c r="F264" s="33">
        <v>13479.08</v>
      </c>
      <c r="G264" s="33">
        <v>0.99399999999999999</v>
      </c>
      <c r="H264" s="33">
        <v>-33.795050000000003</v>
      </c>
      <c r="I264" s="33">
        <v>17624.22</v>
      </c>
      <c r="J264" s="33">
        <v>0.998</v>
      </c>
    </row>
    <row r="265" spans="1:10" x14ac:dyDescent="0.25">
      <c r="A265" s="36">
        <v>3</v>
      </c>
      <c r="B265" s="33">
        <v>-15.06926</v>
      </c>
      <c r="C265" s="33">
        <v>7995.7830000000004</v>
      </c>
      <c r="D265" s="33">
        <v>0.998</v>
      </c>
      <c r="E265" s="33">
        <v>-66.615809999999996</v>
      </c>
      <c r="F265" s="33" t="s">
        <v>466</v>
      </c>
      <c r="G265" s="33" t="s">
        <v>466</v>
      </c>
      <c r="H265" s="33">
        <v>-51.490169999999999</v>
      </c>
      <c r="I265" s="33">
        <v>7017.8360000000002</v>
      </c>
      <c r="J265" s="33">
        <v>0.99399999999999999</v>
      </c>
    </row>
    <row r="266" spans="1:10" x14ac:dyDescent="0.25">
      <c r="A266" s="36">
        <v>4</v>
      </c>
      <c r="B266" s="33">
        <v>32.058459999999997</v>
      </c>
      <c r="C266" s="33">
        <v>9085.4150000000009</v>
      </c>
      <c r="D266" s="33">
        <v>0.997</v>
      </c>
      <c r="E266" s="33">
        <v>-161.45699999999999</v>
      </c>
      <c r="F266" s="33">
        <v>4195.5709999999999</v>
      </c>
      <c r="G266" s="33">
        <v>0.96899999999999997</v>
      </c>
      <c r="H266" s="33">
        <v>9.8409589999999998</v>
      </c>
      <c r="I266" s="33">
        <v>8209.7530000000006</v>
      </c>
      <c r="J266" s="33">
        <v>0.999</v>
      </c>
    </row>
    <row r="267" spans="1:10" x14ac:dyDescent="0.25">
      <c r="A267" s="36">
        <v>5</v>
      </c>
      <c r="B267" s="33">
        <v>-41.067079999999997</v>
      </c>
      <c r="C267" s="33" t="s">
        <v>466</v>
      </c>
      <c r="D267" s="33" t="s">
        <v>466</v>
      </c>
      <c r="E267" s="33">
        <v>-70.537040000000005</v>
      </c>
      <c r="F267" s="33">
        <v>15104.44</v>
      </c>
      <c r="G267" s="33">
        <v>0.996</v>
      </c>
      <c r="H267" s="33">
        <v>-71.067999999999998</v>
      </c>
      <c r="I267" s="33" t="s">
        <v>466</v>
      </c>
      <c r="J267" s="33" t="s">
        <v>466</v>
      </c>
    </row>
    <row r="268" spans="1:10" x14ac:dyDescent="0.25">
      <c r="A268" s="36">
        <v>6</v>
      </c>
      <c r="B268" s="33">
        <v>0.1480485</v>
      </c>
      <c r="C268" s="33">
        <v>6393.6289999999999</v>
      </c>
      <c r="D268" s="33">
        <v>1</v>
      </c>
      <c r="E268" s="33">
        <v>-17.321000000000002</v>
      </c>
      <c r="F268" s="33">
        <v>4947.665</v>
      </c>
      <c r="G268" s="33">
        <v>0.997</v>
      </c>
      <c r="H268" s="33">
        <v>0.87760780000000005</v>
      </c>
      <c r="I268" s="33">
        <v>8586.5789999999997</v>
      </c>
      <c r="J268" s="33">
        <v>1</v>
      </c>
    </row>
    <row r="269" spans="1:10" x14ac:dyDescent="0.25">
      <c r="A269" s="35" t="s">
        <v>498</v>
      </c>
    </row>
    <row r="270" spans="1:10" x14ac:dyDescent="0.25">
      <c r="A270" s="37" t="s">
        <v>480</v>
      </c>
    </row>
    <row r="271" spans="1:10" x14ac:dyDescent="0.25">
      <c r="A271" t="s">
        <v>514</v>
      </c>
      <c r="B271" s="33">
        <v>0</v>
      </c>
      <c r="C271" s="33" t="s">
        <v>482</v>
      </c>
      <c r="E271" s="33">
        <v>0</v>
      </c>
      <c r="F271" s="33" t="s">
        <v>482</v>
      </c>
      <c r="H271" s="33">
        <v>0</v>
      </c>
      <c r="I271" s="33" t="s">
        <v>482</v>
      </c>
    </row>
    <row r="272" spans="1:10" x14ac:dyDescent="0.25">
      <c r="A272" t="s">
        <v>467</v>
      </c>
      <c r="B272" s="33">
        <v>41.018430000000002</v>
      </c>
      <c r="C272" s="33">
        <v>7327.098</v>
      </c>
      <c r="D272" s="33">
        <v>0.996</v>
      </c>
      <c r="E272" s="33">
        <v>92.393550000000005</v>
      </c>
      <c r="F272" s="33">
        <v>8359.2049999999999</v>
      </c>
      <c r="G272" s="33">
        <v>0.99099999999999999</v>
      </c>
      <c r="H272" s="33">
        <v>74.57396</v>
      </c>
      <c r="I272" s="33">
        <v>10690.39</v>
      </c>
      <c r="J272" s="33">
        <v>0.99399999999999999</v>
      </c>
    </row>
    <row r="273" spans="1:10" x14ac:dyDescent="0.25">
      <c r="A273" t="s">
        <v>468</v>
      </c>
      <c r="B273" s="33">
        <v>10.63022</v>
      </c>
      <c r="C273" s="33">
        <v>5155.4849999999997</v>
      </c>
      <c r="D273" s="33">
        <v>0.998</v>
      </c>
      <c r="E273" s="33">
        <v>32.614710000000002</v>
      </c>
      <c r="F273" s="33">
        <v>2377.33</v>
      </c>
      <c r="G273" s="33">
        <v>0.98899999999999999</v>
      </c>
      <c r="H273" s="33">
        <v>32.056480000000001</v>
      </c>
      <c r="I273" s="33">
        <v>2377.3339999999998</v>
      </c>
      <c r="J273" s="33">
        <v>0.98899999999999999</v>
      </c>
    </row>
    <row r="274" spans="1:10" x14ac:dyDescent="0.25">
      <c r="A274" t="s">
        <v>469</v>
      </c>
      <c r="B274" s="33">
        <v>-12.518420000000001</v>
      </c>
      <c r="C274" s="33">
        <v>5653.5590000000002</v>
      </c>
      <c r="D274" s="33">
        <v>0.998</v>
      </c>
      <c r="E274" s="33">
        <v>86.232010000000002</v>
      </c>
      <c r="F274" s="33">
        <v>3341.1170000000002</v>
      </c>
      <c r="G274" s="33">
        <v>0.97899999999999998</v>
      </c>
      <c r="H274" s="33">
        <v>-7.3055070000000004</v>
      </c>
      <c r="I274" s="33">
        <v>3194.21</v>
      </c>
      <c r="J274" s="33">
        <v>0.998</v>
      </c>
    </row>
    <row r="275" spans="1:10" x14ac:dyDescent="0.25">
      <c r="A275" t="s">
        <v>470</v>
      </c>
      <c r="B275" s="33">
        <v>84.095290000000006</v>
      </c>
      <c r="C275" s="33">
        <v>7339.6030000000001</v>
      </c>
      <c r="D275" s="33">
        <v>0.99099999999999999</v>
      </c>
      <c r="E275" s="33">
        <v>111.91759999999999</v>
      </c>
      <c r="F275" s="33">
        <v>14217.39</v>
      </c>
      <c r="G275" s="33">
        <v>0.99399999999999999</v>
      </c>
      <c r="H275" s="33">
        <v>42.821429999999999</v>
      </c>
      <c r="I275" s="33" t="s">
        <v>466</v>
      </c>
      <c r="J275" s="33" t="s">
        <v>466</v>
      </c>
    </row>
    <row r="276" spans="1:10" x14ac:dyDescent="0.25">
      <c r="A276" t="s">
        <v>515</v>
      </c>
      <c r="B276" s="33">
        <v>0</v>
      </c>
      <c r="C276" s="33" t="s">
        <v>483</v>
      </c>
      <c r="E276" s="33">
        <v>0</v>
      </c>
      <c r="F276" s="33" t="s">
        <v>483</v>
      </c>
      <c r="H276" s="33">
        <v>0</v>
      </c>
      <c r="I276" s="33" t="s">
        <v>483</v>
      </c>
    </row>
    <row r="277" spans="1:10" x14ac:dyDescent="0.25">
      <c r="A277" t="s">
        <v>516</v>
      </c>
      <c r="B277" s="33">
        <v>0</v>
      </c>
      <c r="C277" s="33" t="s">
        <v>482</v>
      </c>
      <c r="E277" s="33">
        <v>0</v>
      </c>
      <c r="F277" s="33" t="s">
        <v>482</v>
      </c>
      <c r="H277" s="33">
        <v>0</v>
      </c>
      <c r="I277" s="33" t="s">
        <v>482</v>
      </c>
    </row>
    <row r="278" spans="1:10" x14ac:dyDescent="0.25">
      <c r="A278" t="s">
        <v>471</v>
      </c>
      <c r="B278" s="33">
        <v>-57.732289999999999</v>
      </c>
      <c r="C278" s="33" t="s">
        <v>466</v>
      </c>
      <c r="D278" s="33" t="s">
        <v>466</v>
      </c>
      <c r="E278" s="33">
        <v>44.738680000000002</v>
      </c>
      <c r="F278" s="33">
        <v>1825.662</v>
      </c>
      <c r="G278" s="33">
        <v>0.98</v>
      </c>
      <c r="H278" s="33">
        <v>-69.435940000000002</v>
      </c>
      <c r="I278" s="33" t="s">
        <v>466</v>
      </c>
      <c r="J278" s="33" t="s">
        <v>466</v>
      </c>
    </row>
    <row r="279" spans="1:10" x14ac:dyDescent="0.25">
      <c r="A279" t="s">
        <v>472</v>
      </c>
      <c r="B279" s="33">
        <v>11.386889999999999</v>
      </c>
      <c r="C279" s="33">
        <v>2718.607</v>
      </c>
      <c r="D279" s="33">
        <v>0.997</v>
      </c>
      <c r="E279" s="33">
        <v>12.33567</v>
      </c>
      <c r="F279" s="33">
        <v>1906.008</v>
      </c>
      <c r="G279" s="33">
        <v>0.995</v>
      </c>
      <c r="H279" s="33">
        <v>-74.612589999999997</v>
      </c>
      <c r="I279" s="33" t="s">
        <v>466</v>
      </c>
      <c r="J279" s="33" t="s">
        <v>466</v>
      </c>
    </row>
    <row r="280" spans="1:10" x14ac:dyDescent="0.25">
      <c r="A280" t="s">
        <v>473</v>
      </c>
      <c r="B280" s="33">
        <v>0.30978349999999999</v>
      </c>
      <c r="C280" s="33">
        <v>3366.462</v>
      </c>
      <c r="D280" s="33">
        <v>1</v>
      </c>
      <c r="E280" s="33">
        <v>42.862459999999999</v>
      </c>
      <c r="F280" s="33">
        <v>2630.2420000000002</v>
      </c>
      <c r="G280" s="33">
        <v>0.98699999999999999</v>
      </c>
      <c r="H280" s="33">
        <v>3.5051079999999999</v>
      </c>
      <c r="I280" s="33">
        <v>2925.2469999999998</v>
      </c>
      <c r="J280" s="33">
        <v>0.999</v>
      </c>
    </row>
    <row r="281" spans="1:10" x14ac:dyDescent="0.25">
      <c r="A281" t="s">
        <v>474</v>
      </c>
      <c r="B281" s="33">
        <v>17.174130000000002</v>
      </c>
      <c r="C281" s="33">
        <v>2078.5230000000001</v>
      </c>
      <c r="D281" s="33">
        <v>0.99299999999999999</v>
      </c>
      <c r="E281" s="33">
        <v>18.53734</v>
      </c>
      <c r="F281" s="33">
        <v>2078.5239999999999</v>
      </c>
      <c r="G281" s="33">
        <v>0.99299999999999999</v>
      </c>
      <c r="H281" s="33">
        <v>-41.013480000000001</v>
      </c>
      <c r="I281" s="33" t="s">
        <v>466</v>
      </c>
      <c r="J281" s="33" t="s">
        <v>466</v>
      </c>
    </row>
    <row r="282" spans="1:10" x14ac:dyDescent="0.25">
      <c r="A282" t="s">
        <v>517</v>
      </c>
      <c r="B282" s="33">
        <v>0</v>
      </c>
      <c r="C282" s="33" t="s">
        <v>483</v>
      </c>
      <c r="E282" s="33">
        <v>0</v>
      </c>
      <c r="F282" s="33" t="s">
        <v>483</v>
      </c>
      <c r="H282" s="33">
        <v>0</v>
      </c>
      <c r="I282" s="33" t="s">
        <v>483</v>
      </c>
    </row>
    <row r="283" spans="1:10" x14ac:dyDescent="0.25">
      <c r="A283" t="s">
        <v>475</v>
      </c>
      <c r="B283" s="33">
        <v>60.040779999999998</v>
      </c>
      <c r="C283" s="33">
        <v>3650.402</v>
      </c>
      <c r="D283" s="33">
        <v>0.98699999999999999</v>
      </c>
      <c r="E283" s="33">
        <v>98.963710000000006</v>
      </c>
      <c r="F283" s="33" t="s">
        <v>466</v>
      </c>
      <c r="G283" s="33" t="s">
        <v>466</v>
      </c>
      <c r="H283" s="33">
        <v>25.886669999999999</v>
      </c>
      <c r="I283" s="33">
        <v>12391.03</v>
      </c>
      <c r="J283" s="33">
        <v>0.998</v>
      </c>
    </row>
    <row r="284" spans="1:10" x14ac:dyDescent="0.25">
      <c r="A284" t="s">
        <v>476</v>
      </c>
      <c r="B284" s="33">
        <v>27.20637</v>
      </c>
      <c r="C284" s="33" t="s">
        <v>466</v>
      </c>
      <c r="D284" s="33" t="s">
        <v>466</v>
      </c>
      <c r="E284" s="33">
        <v>52.373040000000003</v>
      </c>
      <c r="F284" s="33">
        <v>10525.44</v>
      </c>
      <c r="G284" s="33">
        <v>0.996</v>
      </c>
      <c r="H284" s="33">
        <v>21.512889999999999</v>
      </c>
      <c r="I284" s="33">
        <v>10165.33</v>
      </c>
      <c r="J284" s="33">
        <v>0.998</v>
      </c>
    </row>
    <row r="285" spans="1:10" x14ac:dyDescent="0.25">
      <c r="A285" t="s">
        <v>477</v>
      </c>
      <c r="B285" s="33">
        <v>16.772320000000001</v>
      </c>
      <c r="C285" s="33">
        <v>671.08399999999995</v>
      </c>
      <c r="D285" s="33">
        <v>0.98</v>
      </c>
      <c r="E285" s="33">
        <v>69.114249999999998</v>
      </c>
      <c r="F285" s="33">
        <v>10545.88</v>
      </c>
      <c r="G285" s="33">
        <v>0.995</v>
      </c>
      <c r="H285" s="33">
        <v>12.74489</v>
      </c>
      <c r="I285" s="33">
        <v>10187.459999999999</v>
      </c>
      <c r="J285" s="33">
        <v>0.999</v>
      </c>
    </row>
    <row r="286" spans="1:10" x14ac:dyDescent="0.25">
      <c r="A286" t="s">
        <v>478</v>
      </c>
      <c r="B286" s="33">
        <v>17.213609999999999</v>
      </c>
      <c r="C286" s="33">
        <v>3086.68</v>
      </c>
      <c r="D286" s="33">
        <v>0.996</v>
      </c>
      <c r="E286" s="33">
        <v>35.006410000000002</v>
      </c>
      <c r="F286" s="33">
        <v>10818.48</v>
      </c>
      <c r="G286" s="33">
        <v>0.997</v>
      </c>
      <c r="H286" s="33">
        <v>14.18186</v>
      </c>
      <c r="I286" s="33">
        <v>10652.04</v>
      </c>
      <c r="J286" s="33">
        <v>0.999</v>
      </c>
    </row>
    <row r="287" spans="1:10" x14ac:dyDescent="0.25">
      <c r="A287" t="s">
        <v>518</v>
      </c>
      <c r="B287" s="33">
        <v>15.676209999999999</v>
      </c>
      <c r="C287" s="33">
        <v>3086.68</v>
      </c>
      <c r="D287" s="33">
        <v>0.996</v>
      </c>
      <c r="E287" s="33">
        <v>33.702039999999997</v>
      </c>
      <c r="F287" s="33">
        <v>10818.48</v>
      </c>
      <c r="G287" s="33">
        <v>0.998</v>
      </c>
      <c r="H287" s="33">
        <v>-1.8980619999999999</v>
      </c>
      <c r="I287" s="33">
        <v>10554.77</v>
      </c>
      <c r="J287" s="33">
        <v>1</v>
      </c>
    </row>
    <row r="288" spans="1:10" x14ac:dyDescent="0.25">
      <c r="A288" s="35" t="s">
        <v>499</v>
      </c>
    </row>
    <row r="289" spans="1:10" x14ac:dyDescent="0.25">
      <c r="A289" s="37" t="s">
        <v>480</v>
      </c>
    </row>
    <row r="290" spans="1:10" x14ac:dyDescent="0.25">
      <c r="A290" t="s">
        <v>514</v>
      </c>
      <c r="B290" s="33">
        <v>0</v>
      </c>
      <c r="C290" s="33" t="s">
        <v>482</v>
      </c>
      <c r="E290" s="33">
        <v>0</v>
      </c>
      <c r="F290" s="33" t="s">
        <v>482</v>
      </c>
      <c r="H290" s="33">
        <v>0</v>
      </c>
      <c r="I290" s="33" t="s">
        <v>482</v>
      </c>
    </row>
    <row r="291" spans="1:10" x14ac:dyDescent="0.25">
      <c r="A291" t="s">
        <v>467</v>
      </c>
      <c r="B291" s="33">
        <v>40.067030000000003</v>
      </c>
      <c r="C291" s="33">
        <v>7327.098</v>
      </c>
      <c r="D291" s="33">
        <v>0.996</v>
      </c>
      <c r="E291" s="33">
        <v>76.731250000000003</v>
      </c>
      <c r="F291" s="33">
        <v>8285.4380000000001</v>
      </c>
      <c r="G291" s="33">
        <v>0.99299999999999999</v>
      </c>
      <c r="H291" s="33">
        <v>63.656590000000001</v>
      </c>
      <c r="I291" s="33">
        <v>10661.24</v>
      </c>
      <c r="J291" s="33">
        <v>0.995</v>
      </c>
    </row>
    <row r="292" spans="1:10" x14ac:dyDescent="0.25">
      <c r="A292" t="s">
        <v>468</v>
      </c>
      <c r="B292" s="33">
        <v>10.227650000000001</v>
      </c>
      <c r="C292" s="33">
        <v>5155.4849999999997</v>
      </c>
      <c r="D292" s="33">
        <v>0.998</v>
      </c>
      <c r="E292" s="33">
        <v>32.305579999999999</v>
      </c>
      <c r="F292" s="33">
        <v>2377.33</v>
      </c>
      <c r="G292" s="33">
        <v>0.98899999999999999</v>
      </c>
      <c r="H292" s="33">
        <v>34.734380000000002</v>
      </c>
      <c r="I292" s="33">
        <v>2377.3339999999998</v>
      </c>
      <c r="J292" s="33">
        <v>0.98799999999999999</v>
      </c>
    </row>
    <row r="293" spans="1:10" x14ac:dyDescent="0.25">
      <c r="A293" t="s">
        <v>469</v>
      </c>
      <c r="B293" s="33">
        <v>-15.63236</v>
      </c>
      <c r="C293" s="33">
        <v>5653.5590000000002</v>
      </c>
      <c r="D293" s="33">
        <v>0.998</v>
      </c>
      <c r="E293" s="33">
        <v>82.71942</v>
      </c>
      <c r="F293" s="33">
        <v>3341.1170000000002</v>
      </c>
      <c r="G293" s="33">
        <v>0.98</v>
      </c>
      <c r="H293" s="33">
        <v>-6.4507909999999997</v>
      </c>
      <c r="I293" s="33">
        <v>3194.2109999999998</v>
      </c>
      <c r="J293" s="33">
        <v>0.998</v>
      </c>
    </row>
    <row r="294" spans="1:10" x14ac:dyDescent="0.25">
      <c r="A294" t="s">
        <v>470</v>
      </c>
      <c r="B294" s="33">
        <v>40.480049999999999</v>
      </c>
      <c r="C294" s="33">
        <v>6992.2120000000004</v>
      </c>
      <c r="D294" s="33">
        <v>0.995</v>
      </c>
      <c r="E294" s="33">
        <v>67.667850000000001</v>
      </c>
      <c r="F294" s="33">
        <v>14165.17</v>
      </c>
      <c r="G294" s="33">
        <v>0.996</v>
      </c>
      <c r="H294" s="33">
        <v>73.107169999999996</v>
      </c>
      <c r="I294" s="33">
        <v>9093.0439999999999</v>
      </c>
      <c r="J294" s="33">
        <v>0.99399999999999999</v>
      </c>
    </row>
    <row r="295" spans="1:10" x14ac:dyDescent="0.25">
      <c r="A295" t="s">
        <v>515</v>
      </c>
      <c r="B295" s="33">
        <v>0</v>
      </c>
      <c r="C295" s="33" t="s">
        <v>483</v>
      </c>
      <c r="E295" s="33">
        <v>0</v>
      </c>
      <c r="F295" s="33" t="s">
        <v>483</v>
      </c>
      <c r="H295" s="33">
        <v>0</v>
      </c>
      <c r="I295" s="33" t="s">
        <v>483</v>
      </c>
    </row>
    <row r="296" spans="1:10" x14ac:dyDescent="0.25">
      <c r="A296" t="s">
        <v>471</v>
      </c>
      <c r="B296" s="33">
        <v>5.5692199999999996</v>
      </c>
      <c r="C296" s="33">
        <v>3677.21</v>
      </c>
      <c r="D296" s="33">
        <v>0.999</v>
      </c>
      <c r="E296" s="33">
        <v>-64.234780000000001</v>
      </c>
      <c r="F296" s="33">
        <v>2036.614</v>
      </c>
      <c r="G296" s="33">
        <v>0.97499999999999998</v>
      </c>
      <c r="H296" s="33">
        <v>-139.23480000000001</v>
      </c>
      <c r="I296" s="33" t="s">
        <v>466</v>
      </c>
      <c r="J296" s="33" t="s">
        <v>466</v>
      </c>
    </row>
    <row r="297" spans="1:10" x14ac:dyDescent="0.25">
      <c r="A297" t="s">
        <v>472</v>
      </c>
      <c r="B297" s="33">
        <v>11.92215</v>
      </c>
      <c r="C297" s="33">
        <v>2718.6060000000002</v>
      </c>
      <c r="D297" s="33">
        <v>0.997</v>
      </c>
      <c r="E297" s="33">
        <v>16.633939999999999</v>
      </c>
      <c r="F297" s="33">
        <v>1906.0070000000001</v>
      </c>
      <c r="G297" s="33">
        <v>0.99299999999999999</v>
      </c>
      <c r="H297" s="33">
        <v>15.66351</v>
      </c>
      <c r="I297" s="33">
        <v>1906.008</v>
      </c>
      <c r="J297" s="33">
        <v>0.99299999999999999</v>
      </c>
    </row>
    <row r="298" spans="1:10" x14ac:dyDescent="0.25">
      <c r="A298" t="s">
        <v>473</v>
      </c>
      <c r="B298" s="33">
        <v>-0.4704218</v>
      </c>
      <c r="C298" s="33">
        <v>3366.462</v>
      </c>
      <c r="D298" s="33">
        <v>1</v>
      </c>
      <c r="E298" s="33">
        <v>42.38111</v>
      </c>
      <c r="F298" s="33">
        <v>2630.241</v>
      </c>
      <c r="G298" s="33">
        <v>0.98699999999999999</v>
      </c>
      <c r="H298" s="33">
        <v>1.4695579999999999</v>
      </c>
      <c r="I298" s="33">
        <v>2925.2469999999998</v>
      </c>
      <c r="J298" s="33">
        <v>1</v>
      </c>
    </row>
    <row r="299" spans="1:10" x14ac:dyDescent="0.25">
      <c r="A299" t="s">
        <v>474</v>
      </c>
      <c r="B299" s="33">
        <v>3.3362599999999998</v>
      </c>
      <c r="C299" s="33">
        <v>1402.472</v>
      </c>
      <c r="D299" s="33">
        <v>0.998</v>
      </c>
      <c r="E299" s="33">
        <v>4.6635559999999998</v>
      </c>
      <c r="F299" s="33">
        <v>1402.473</v>
      </c>
      <c r="G299" s="33">
        <v>0.997</v>
      </c>
      <c r="H299" s="33">
        <v>19.420809999999999</v>
      </c>
      <c r="I299" s="33">
        <v>1994.163</v>
      </c>
      <c r="J299" s="33">
        <v>0.99199999999999999</v>
      </c>
    </row>
    <row r="300" spans="1:10" x14ac:dyDescent="0.25">
      <c r="A300" t="s">
        <v>517</v>
      </c>
      <c r="B300" s="33">
        <v>0</v>
      </c>
      <c r="C300" s="33" t="s">
        <v>483</v>
      </c>
      <c r="E300" s="33">
        <v>0</v>
      </c>
      <c r="F300" s="33" t="s">
        <v>483</v>
      </c>
      <c r="H300" s="33">
        <v>0</v>
      </c>
      <c r="I300" s="33" t="s">
        <v>483</v>
      </c>
    </row>
    <row r="301" spans="1:10" x14ac:dyDescent="0.25">
      <c r="A301" t="s">
        <v>519</v>
      </c>
      <c r="B301" s="33">
        <v>0</v>
      </c>
      <c r="C301" s="33" t="s">
        <v>482</v>
      </c>
      <c r="E301" s="33">
        <v>0</v>
      </c>
      <c r="F301" s="33" t="s">
        <v>482</v>
      </c>
      <c r="H301" s="33">
        <v>0</v>
      </c>
      <c r="I301" s="33" t="s">
        <v>482</v>
      </c>
    </row>
    <row r="302" spans="1:10" x14ac:dyDescent="0.25">
      <c r="A302" t="s">
        <v>475</v>
      </c>
      <c r="B302" s="33">
        <v>1.4817229999999999</v>
      </c>
      <c r="C302" s="33">
        <v>2069.6179999999999</v>
      </c>
      <c r="D302" s="33">
        <v>0.999</v>
      </c>
      <c r="E302" s="33">
        <v>-147.90639999999999</v>
      </c>
      <c r="F302" s="33" t="s">
        <v>466</v>
      </c>
      <c r="G302" s="33" t="s">
        <v>466</v>
      </c>
      <c r="H302" s="33">
        <v>-55.660269999999997</v>
      </c>
      <c r="I302" s="33">
        <v>6718.4870000000001</v>
      </c>
      <c r="J302" s="33">
        <v>0.99299999999999999</v>
      </c>
    </row>
    <row r="303" spans="1:10" x14ac:dyDescent="0.25">
      <c r="A303" t="s">
        <v>476</v>
      </c>
      <c r="B303" s="33">
        <v>10.31035</v>
      </c>
      <c r="C303" s="33">
        <v>3398.7060000000001</v>
      </c>
      <c r="D303" s="33">
        <v>0.998</v>
      </c>
      <c r="E303" s="33">
        <v>19.251449999999998</v>
      </c>
      <c r="F303" s="33">
        <v>2351.8110000000001</v>
      </c>
      <c r="G303" s="33">
        <v>0.99299999999999999</v>
      </c>
      <c r="H303" s="33">
        <v>23.5867</v>
      </c>
      <c r="I303" s="33">
        <v>2351.8119999999999</v>
      </c>
      <c r="J303" s="33">
        <v>0.99199999999999999</v>
      </c>
    </row>
    <row r="304" spans="1:10" x14ac:dyDescent="0.25">
      <c r="A304" t="s">
        <v>477</v>
      </c>
      <c r="B304" s="33">
        <v>-15.89138</v>
      </c>
      <c r="C304" s="33">
        <v>3257.4279999999999</v>
      </c>
      <c r="D304" s="33">
        <v>0.996</v>
      </c>
      <c r="E304" s="33">
        <v>18.78134</v>
      </c>
      <c r="F304" s="33">
        <v>2137.9870000000001</v>
      </c>
      <c r="G304" s="33">
        <v>0.99299999999999999</v>
      </c>
      <c r="H304" s="33">
        <v>-1.822668</v>
      </c>
      <c r="I304" s="33">
        <v>2142.5830000000001</v>
      </c>
      <c r="J304" s="33">
        <v>0.999</v>
      </c>
    </row>
    <row r="305" spans="1:10" x14ac:dyDescent="0.25">
      <c r="A305" t="s">
        <v>478</v>
      </c>
      <c r="B305" s="33">
        <v>-41.379719999999999</v>
      </c>
      <c r="C305" s="33">
        <v>3776.5219999999999</v>
      </c>
      <c r="D305" s="33">
        <v>0.99099999999999999</v>
      </c>
      <c r="E305" s="33">
        <v>-40.546019999999999</v>
      </c>
      <c r="F305" s="33">
        <v>3776.5230000000001</v>
      </c>
      <c r="G305" s="33">
        <v>0.99099999999999999</v>
      </c>
      <c r="H305" s="33">
        <v>-87.347239999999999</v>
      </c>
      <c r="I305" s="33" t="s">
        <v>466</v>
      </c>
      <c r="J305" s="33" t="s">
        <v>466</v>
      </c>
    </row>
    <row r="306" spans="1:10" x14ac:dyDescent="0.25">
      <c r="A306" t="s">
        <v>518</v>
      </c>
      <c r="B306" s="33">
        <v>0</v>
      </c>
      <c r="C306" s="33" t="s">
        <v>483</v>
      </c>
      <c r="E306" s="33">
        <v>0</v>
      </c>
      <c r="F306" s="33" t="s">
        <v>483</v>
      </c>
      <c r="H306" s="33">
        <v>0</v>
      </c>
      <c r="I306" s="33" t="s">
        <v>483</v>
      </c>
    </row>
    <row r="307" spans="1:10" x14ac:dyDescent="0.25">
      <c r="A307" s="35" t="s">
        <v>500</v>
      </c>
    </row>
    <row r="308" spans="1:10" x14ac:dyDescent="0.25">
      <c r="A308" s="37" t="s">
        <v>480</v>
      </c>
    </row>
    <row r="309" spans="1:10" x14ac:dyDescent="0.25">
      <c r="A309" t="s">
        <v>520</v>
      </c>
      <c r="B309" s="33">
        <v>0</v>
      </c>
      <c r="C309" s="33" t="s">
        <v>482</v>
      </c>
      <c r="E309" s="33">
        <v>0</v>
      </c>
      <c r="F309" s="33" t="s">
        <v>482</v>
      </c>
      <c r="H309" s="33">
        <v>0</v>
      </c>
      <c r="I309" s="33" t="s">
        <v>482</v>
      </c>
    </row>
    <row r="310" spans="1:10" x14ac:dyDescent="0.25">
      <c r="A310" t="s">
        <v>467</v>
      </c>
      <c r="B310" s="33">
        <v>-7.7360810000000004</v>
      </c>
      <c r="C310" s="33">
        <v>8236.6550000000007</v>
      </c>
      <c r="D310" s="33">
        <v>0.999</v>
      </c>
      <c r="E310" s="33">
        <v>86.528009999999995</v>
      </c>
      <c r="F310" s="33">
        <v>8539.0159999999996</v>
      </c>
      <c r="G310" s="33">
        <v>0.99199999999999999</v>
      </c>
      <c r="H310" s="33">
        <v>57.28687</v>
      </c>
      <c r="I310" s="33">
        <v>10836.61</v>
      </c>
      <c r="J310" s="33">
        <v>0.996</v>
      </c>
    </row>
    <row r="311" spans="1:10" x14ac:dyDescent="0.25">
      <c r="A311" t="s">
        <v>468</v>
      </c>
      <c r="B311" s="33">
        <v>-7.7599090000000004</v>
      </c>
      <c r="C311" s="33">
        <v>5127.0429999999997</v>
      </c>
      <c r="D311" s="33">
        <v>0.999</v>
      </c>
      <c r="E311" s="33">
        <v>15.13719</v>
      </c>
      <c r="F311" s="33">
        <v>2320.33</v>
      </c>
      <c r="G311" s="33">
        <v>0.995</v>
      </c>
      <c r="H311" s="33">
        <v>14.47968</v>
      </c>
      <c r="I311" s="33">
        <v>2320.3330000000001</v>
      </c>
      <c r="J311" s="33">
        <v>0.995</v>
      </c>
    </row>
    <row r="312" spans="1:10" x14ac:dyDescent="0.25">
      <c r="A312" t="s">
        <v>469</v>
      </c>
      <c r="B312" s="33">
        <v>-31.221050000000002</v>
      </c>
      <c r="C312" s="33">
        <v>5627.6350000000002</v>
      </c>
      <c r="D312" s="33">
        <v>0.996</v>
      </c>
      <c r="E312" s="33">
        <v>68.359899999999996</v>
      </c>
      <c r="F312" s="33">
        <v>3300.8009999999999</v>
      </c>
      <c r="G312" s="33">
        <v>0.98299999999999998</v>
      </c>
      <c r="H312" s="33">
        <v>-23.908850000000001</v>
      </c>
      <c r="I312" s="33">
        <v>3152.0169999999998</v>
      </c>
      <c r="J312" s="33">
        <v>0.99399999999999999</v>
      </c>
    </row>
    <row r="313" spans="1:10" x14ac:dyDescent="0.25">
      <c r="A313" t="s">
        <v>470</v>
      </c>
      <c r="B313" s="33">
        <v>37.378279999999997</v>
      </c>
      <c r="C313" s="33">
        <v>6373.9480000000003</v>
      </c>
      <c r="D313" s="33">
        <v>0.995</v>
      </c>
      <c r="E313" s="33">
        <v>47.065019999999997</v>
      </c>
      <c r="F313" s="33">
        <v>14223.5</v>
      </c>
      <c r="G313" s="33">
        <v>0.997</v>
      </c>
      <c r="H313" s="33">
        <v>37.92671</v>
      </c>
      <c r="I313" s="33">
        <v>8843.5339999999997</v>
      </c>
      <c r="J313" s="33">
        <v>0.997</v>
      </c>
    </row>
    <row r="314" spans="1:10" x14ac:dyDescent="0.25">
      <c r="A314" t="s">
        <v>515</v>
      </c>
      <c r="B314" s="33">
        <v>0</v>
      </c>
      <c r="C314" s="33" t="s">
        <v>483</v>
      </c>
      <c r="E314" s="33">
        <v>0</v>
      </c>
      <c r="F314" s="33" t="s">
        <v>483</v>
      </c>
      <c r="H314" s="33">
        <v>0</v>
      </c>
      <c r="I314" s="33" t="s">
        <v>483</v>
      </c>
    </row>
    <row r="315" spans="1:10" x14ac:dyDescent="0.25">
      <c r="A315" t="s">
        <v>516</v>
      </c>
      <c r="B315" s="33">
        <v>0</v>
      </c>
      <c r="C315" s="33" t="s">
        <v>482</v>
      </c>
      <c r="E315" s="33">
        <v>0</v>
      </c>
      <c r="F315" s="33" t="s">
        <v>482</v>
      </c>
      <c r="H315" s="33">
        <v>0</v>
      </c>
      <c r="I315" s="33" t="s">
        <v>482</v>
      </c>
    </row>
    <row r="316" spans="1:10" x14ac:dyDescent="0.25">
      <c r="A316" t="s">
        <v>471</v>
      </c>
      <c r="B316" s="33">
        <v>2.7154790000000002</v>
      </c>
      <c r="C316" s="33">
        <v>2575.1179999999999</v>
      </c>
      <c r="D316" s="33">
        <v>0.999</v>
      </c>
      <c r="E316" s="33">
        <v>-9.2965890000000009</v>
      </c>
      <c r="F316" s="33">
        <v>2673.569</v>
      </c>
      <c r="G316" s="33">
        <v>0.997</v>
      </c>
      <c r="H316" s="33">
        <v>-25.261559999999999</v>
      </c>
      <c r="I316" s="33">
        <v>6800.7579999999998</v>
      </c>
      <c r="J316" s="33">
        <v>0.997</v>
      </c>
    </row>
    <row r="317" spans="1:10" x14ac:dyDescent="0.25">
      <c r="A317" t="s">
        <v>472</v>
      </c>
      <c r="B317" s="33">
        <v>-4.0847740000000003</v>
      </c>
      <c r="C317" s="33">
        <v>2647.3119999999999</v>
      </c>
      <c r="D317" s="33">
        <v>0.999</v>
      </c>
      <c r="E317" s="33">
        <v>1.380476</v>
      </c>
      <c r="F317" s="33">
        <v>1809.982</v>
      </c>
      <c r="G317" s="33">
        <v>0.999</v>
      </c>
      <c r="H317" s="33">
        <v>1.674126</v>
      </c>
      <c r="I317" s="33">
        <v>1809.9829999999999</v>
      </c>
      <c r="J317" s="33">
        <v>0.999</v>
      </c>
    </row>
    <row r="318" spans="1:10" x14ac:dyDescent="0.25">
      <c r="A318" t="s">
        <v>473</v>
      </c>
      <c r="B318" s="33">
        <v>-14.599679999999999</v>
      </c>
      <c r="C318" s="33">
        <v>3309.1550000000002</v>
      </c>
      <c r="D318" s="33">
        <v>0.996</v>
      </c>
      <c r="E318" s="33">
        <v>28.78171</v>
      </c>
      <c r="F318" s="33">
        <v>2561.511</v>
      </c>
      <c r="G318" s="33">
        <v>0.99099999999999999</v>
      </c>
      <c r="H318" s="33">
        <v>-10.49614</v>
      </c>
      <c r="I318" s="33">
        <v>2863.6060000000002</v>
      </c>
      <c r="J318" s="33">
        <v>0.997</v>
      </c>
    </row>
    <row r="319" spans="1:10" x14ac:dyDescent="0.25">
      <c r="A319" t="s">
        <v>474</v>
      </c>
      <c r="B319" s="33">
        <v>0.25040109999999999</v>
      </c>
      <c r="C319" s="33">
        <v>3697.9090000000001</v>
      </c>
      <c r="D319" s="33">
        <v>1</v>
      </c>
      <c r="E319" s="33">
        <v>-13.76667</v>
      </c>
      <c r="F319" s="33">
        <v>2983.7539999999999</v>
      </c>
      <c r="G319" s="33">
        <v>0.996</v>
      </c>
      <c r="H319" s="33">
        <v>-98.51773</v>
      </c>
      <c r="I319" s="33" t="s">
        <v>466</v>
      </c>
      <c r="J319" s="33" t="s">
        <v>466</v>
      </c>
    </row>
    <row r="320" spans="1:10" x14ac:dyDescent="0.25">
      <c r="A320" t="s">
        <v>517</v>
      </c>
      <c r="B320" s="33">
        <v>0</v>
      </c>
      <c r="C320" s="33" t="s">
        <v>483</v>
      </c>
      <c r="E320" s="33">
        <v>0</v>
      </c>
      <c r="F320" s="33" t="s">
        <v>483</v>
      </c>
      <c r="H320" s="33">
        <v>0</v>
      </c>
      <c r="I320" s="33" t="s">
        <v>483</v>
      </c>
    </row>
    <row r="321" spans="1:10" x14ac:dyDescent="0.25">
      <c r="A321" t="s">
        <v>519</v>
      </c>
      <c r="B321" s="33">
        <v>0</v>
      </c>
      <c r="C321" s="33" t="s">
        <v>482</v>
      </c>
      <c r="E321" s="33">
        <v>0</v>
      </c>
      <c r="F321" s="33" t="s">
        <v>482</v>
      </c>
      <c r="H321" s="33">
        <v>0</v>
      </c>
      <c r="I321" s="33" t="s">
        <v>482</v>
      </c>
    </row>
    <row r="322" spans="1:10" x14ac:dyDescent="0.25">
      <c r="A322" t="s">
        <v>475</v>
      </c>
      <c r="B322" s="33">
        <v>1.2426999999999999</v>
      </c>
      <c r="C322" s="33">
        <v>2575.1190000000001</v>
      </c>
      <c r="D322" s="33">
        <v>1</v>
      </c>
      <c r="E322" s="33">
        <v>-3.2345959999999998</v>
      </c>
      <c r="F322" s="33">
        <v>11063.46</v>
      </c>
      <c r="G322" s="33">
        <v>1</v>
      </c>
      <c r="H322" s="33">
        <v>-129.00139999999999</v>
      </c>
      <c r="I322" s="33" t="s">
        <v>466</v>
      </c>
      <c r="J322" s="33" t="s">
        <v>466</v>
      </c>
    </row>
    <row r="323" spans="1:10" x14ac:dyDescent="0.25">
      <c r="A323" t="s">
        <v>476</v>
      </c>
      <c r="B323" s="33">
        <v>11.2714</v>
      </c>
      <c r="C323" s="33">
        <v>3086.68</v>
      </c>
      <c r="D323" s="33">
        <v>0.997</v>
      </c>
      <c r="E323" s="33">
        <v>21.01558</v>
      </c>
      <c r="F323" s="33">
        <v>1872.808</v>
      </c>
      <c r="G323" s="33">
        <v>0.99099999999999999</v>
      </c>
      <c r="H323" s="33">
        <v>23.79644</v>
      </c>
      <c r="I323" s="33">
        <v>1872.809</v>
      </c>
      <c r="J323" s="33">
        <v>0.99</v>
      </c>
    </row>
    <row r="324" spans="1:10" x14ac:dyDescent="0.25">
      <c r="A324" t="s">
        <v>477</v>
      </c>
      <c r="B324" s="33">
        <v>-1.511436</v>
      </c>
      <c r="C324" s="33">
        <v>3158.7809999999999</v>
      </c>
      <c r="D324" s="33">
        <v>1</v>
      </c>
      <c r="E324" s="33">
        <v>34.69314</v>
      </c>
      <c r="F324" s="33">
        <v>1984.453</v>
      </c>
      <c r="G324" s="33">
        <v>0.98599999999999999</v>
      </c>
      <c r="H324" s="33">
        <v>13.62724</v>
      </c>
      <c r="I324" s="33">
        <v>1989.403</v>
      </c>
      <c r="J324" s="33">
        <v>0.995</v>
      </c>
    </row>
    <row r="325" spans="1:10" x14ac:dyDescent="0.25">
      <c r="A325" t="s">
        <v>478</v>
      </c>
      <c r="B325" s="33">
        <v>-15.798920000000001</v>
      </c>
      <c r="C325" s="33">
        <v>4112.7160000000003</v>
      </c>
      <c r="D325" s="33">
        <v>0.997</v>
      </c>
      <c r="E325" s="33">
        <v>-30.492629999999998</v>
      </c>
      <c r="F325" s="33">
        <v>3484.6370000000002</v>
      </c>
      <c r="G325" s="33">
        <v>0.99299999999999999</v>
      </c>
      <c r="H325" s="33">
        <v>-110.2467</v>
      </c>
      <c r="I325" s="33" t="s">
        <v>466</v>
      </c>
      <c r="J325" s="33" t="s">
        <v>466</v>
      </c>
    </row>
    <row r="326" spans="1:10" x14ac:dyDescent="0.25">
      <c r="A326" t="s">
        <v>518</v>
      </c>
      <c r="B326" s="33">
        <v>0</v>
      </c>
      <c r="C326" s="33" t="s">
        <v>483</v>
      </c>
      <c r="E326" s="33">
        <v>0</v>
      </c>
      <c r="F326" s="33" t="s">
        <v>483</v>
      </c>
      <c r="H326" s="33">
        <v>0</v>
      </c>
      <c r="I326" s="33" t="s">
        <v>483</v>
      </c>
    </row>
    <row r="327" spans="1:10" x14ac:dyDescent="0.25">
      <c r="A327" s="35" t="s">
        <v>501</v>
      </c>
    </row>
    <row r="328" spans="1:10" x14ac:dyDescent="0.25">
      <c r="A328" s="37" t="s">
        <v>480</v>
      </c>
    </row>
    <row r="329" spans="1:10" x14ac:dyDescent="0.25">
      <c r="A329" t="s">
        <v>520</v>
      </c>
      <c r="B329" s="33">
        <v>0</v>
      </c>
      <c r="C329" s="33" t="s">
        <v>482</v>
      </c>
      <c r="E329" s="33">
        <v>0</v>
      </c>
      <c r="F329" s="33" t="s">
        <v>482</v>
      </c>
      <c r="H329" s="33">
        <v>0</v>
      </c>
      <c r="I329" s="33" t="s">
        <v>482</v>
      </c>
    </row>
    <row r="330" spans="1:10" x14ac:dyDescent="0.25">
      <c r="A330" t="s">
        <v>514</v>
      </c>
      <c r="B330" s="33">
        <v>0</v>
      </c>
      <c r="C330" s="33" t="s">
        <v>482</v>
      </c>
      <c r="E330" s="33">
        <v>0</v>
      </c>
      <c r="F330" s="33" t="s">
        <v>482</v>
      </c>
      <c r="H330" s="33">
        <v>0</v>
      </c>
      <c r="I330" s="33" t="s">
        <v>482</v>
      </c>
    </row>
    <row r="331" spans="1:10" x14ac:dyDescent="0.25">
      <c r="A331" t="s">
        <v>467</v>
      </c>
      <c r="B331" s="33">
        <v>-5.32498</v>
      </c>
      <c r="C331" s="33">
        <v>7079.97</v>
      </c>
      <c r="D331" s="33">
        <v>0.999</v>
      </c>
      <c r="E331" s="33">
        <v>31.476600000000001</v>
      </c>
      <c r="F331" s="33">
        <v>8067.1989999999996</v>
      </c>
      <c r="G331" s="33">
        <v>0.997</v>
      </c>
      <c r="H331" s="33">
        <v>31.760190000000001</v>
      </c>
      <c r="I331" s="33">
        <v>8425.616</v>
      </c>
      <c r="J331" s="33">
        <v>0.997</v>
      </c>
    </row>
    <row r="332" spans="1:10" x14ac:dyDescent="0.25">
      <c r="A332" t="s">
        <v>468</v>
      </c>
      <c r="B332" s="33">
        <v>-5.0711969999999997</v>
      </c>
      <c r="C332" s="33">
        <v>5127.0429999999997</v>
      </c>
      <c r="D332" s="33">
        <v>0.999</v>
      </c>
      <c r="E332" s="33">
        <v>15.237399999999999</v>
      </c>
      <c r="F332" s="33">
        <v>2320.3290000000002</v>
      </c>
      <c r="G332" s="33">
        <v>0.995</v>
      </c>
      <c r="H332" s="33">
        <v>14.956799999999999</v>
      </c>
      <c r="I332" s="33">
        <v>2320.3330000000001</v>
      </c>
      <c r="J332" s="33">
        <v>0.995</v>
      </c>
    </row>
    <row r="333" spans="1:10" x14ac:dyDescent="0.25">
      <c r="A333" t="s">
        <v>469</v>
      </c>
      <c r="B333" s="33">
        <v>-31.082540000000002</v>
      </c>
      <c r="C333" s="33">
        <v>5627.6350000000002</v>
      </c>
      <c r="D333" s="33">
        <v>0.996</v>
      </c>
      <c r="E333" s="33">
        <v>67.199089999999998</v>
      </c>
      <c r="F333" s="33">
        <v>3300.8009999999999</v>
      </c>
      <c r="G333" s="33">
        <v>0.98399999999999999</v>
      </c>
      <c r="H333" s="33">
        <v>-25.707920000000001</v>
      </c>
      <c r="I333" s="33">
        <v>3152.0160000000001</v>
      </c>
      <c r="J333" s="33">
        <v>0.99299999999999999</v>
      </c>
    </row>
    <row r="334" spans="1:10" x14ac:dyDescent="0.25">
      <c r="A334" t="s">
        <v>470</v>
      </c>
      <c r="B334" s="33">
        <v>67.710859999999997</v>
      </c>
      <c r="C334" s="33">
        <v>7302.5410000000002</v>
      </c>
      <c r="D334" s="33">
        <v>0.99299999999999999</v>
      </c>
      <c r="E334" s="33">
        <v>92.877690000000001</v>
      </c>
      <c r="F334" s="33">
        <v>14179.99</v>
      </c>
      <c r="G334" s="33">
        <v>0.995</v>
      </c>
      <c r="H334" s="33">
        <v>25.73582</v>
      </c>
      <c r="I334" s="33" t="s">
        <v>466</v>
      </c>
      <c r="J334" s="33" t="s">
        <v>466</v>
      </c>
    </row>
    <row r="335" spans="1:10" x14ac:dyDescent="0.25">
      <c r="A335" t="s">
        <v>515</v>
      </c>
      <c r="B335" s="33">
        <v>0</v>
      </c>
      <c r="C335" s="33" t="s">
        <v>483</v>
      </c>
      <c r="E335" s="33">
        <v>0</v>
      </c>
      <c r="F335" s="33" t="s">
        <v>483</v>
      </c>
      <c r="H335" s="33">
        <v>0</v>
      </c>
      <c r="I335" s="33" t="s">
        <v>483</v>
      </c>
    </row>
    <row r="336" spans="1:10" x14ac:dyDescent="0.25">
      <c r="A336" t="s">
        <v>471</v>
      </c>
      <c r="B336" s="33">
        <v>0</v>
      </c>
      <c r="C336" s="33" t="s">
        <v>483</v>
      </c>
      <c r="E336" s="33">
        <v>0</v>
      </c>
      <c r="F336" s="33" t="s">
        <v>483</v>
      </c>
      <c r="H336" s="33">
        <v>0</v>
      </c>
      <c r="I336" s="33" t="s">
        <v>483</v>
      </c>
    </row>
    <row r="337" spans="1:11" x14ac:dyDescent="0.25">
      <c r="A337" t="s">
        <v>472</v>
      </c>
      <c r="B337" s="33">
        <v>-4.5374410000000003</v>
      </c>
      <c r="C337" s="33">
        <v>2647.3119999999999</v>
      </c>
      <c r="D337" s="33">
        <v>0.999</v>
      </c>
      <c r="E337" s="33">
        <v>-1.3569789999999999</v>
      </c>
      <c r="F337" s="33">
        <v>1809.982</v>
      </c>
      <c r="G337" s="33">
        <v>0.999</v>
      </c>
      <c r="H337" s="33">
        <v>-3.0952250000000001</v>
      </c>
      <c r="I337" s="33">
        <v>1809.9829999999999</v>
      </c>
      <c r="J337" s="33">
        <v>0.999</v>
      </c>
    </row>
    <row r="338" spans="1:11" x14ac:dyDescent="0.25">
      <c r="A338" t="s">
        <v>473</v>
      </c>
      <c r="B338" s="33">
        <v>-16.76069</v>
      </c>
      <c r="C338" s="33">
        <v>3309.1550000000002</v>
      </c>
      <c r="D338" s="33">
        <v>0.996</v>
      </c>
      <c r="E338" s="33">
        <v>24.58653</v>
      </c>
      <c r="F338" s="33">
        <v>2561.511</v>
      </c>
      <c r="G338" s="33">
        <v>0.99199999999999999</v>
      </c>
      <c r="H338" s="33">
        <v>-16.326270000000001</v>
      </c>
      <c r="I338" s="33">
        <v>2863.6060000000002</v>
      </c>
      <c r="J338" s="33">
        <v>0.995</v>
      </c>
    </row>
    <row r="339" spans="1:11" x14ac:dyDescent="0.25">
      <c r="A339" t="s">
        <v>474</v>
      </c>
      <c r="B339" s="33">
        <v>0</v>
      </c>
      <c r="C339" s="33" t="s">
        <v>483</v>
      </c>
      <c r="E339" s="33">
        <v>0</v>
      </c>
      <c r="F339" s="33" t="s">
        <v>483</v>
      </c>
      <c r="H339" s="33">
        <v>0</v>
      </c>
      <c r="I339" s="33" t="s">
        <v>483</v>
      </c>
    </row>
    <row r="340" spans="1:11" x14ac:dyDescent="0.25">
      <c r="A340" t="s">
        <v>517</v>
      </c>
      <c r="B340" s="33">
        <v>0</v>
      </c>
      <c r="C340" s="33" t="s">
        <v>483</v>
      </c>
      <c r="E340" s="33">
        <v>0</v>
      </c>
      <c r="F340" s="33" t="s">
        <v>483</v>
      </c>
      <c r="H340" s="33">
        <v>0</v>
      </c>
      <c r="I340" s="33" t="s">
        <v>483</v>
      </c>
    </row>
    <row r="341" spans="1:11" x14ac:dyDescent="0.25">
      <c r="A341" t="s">
        <v>475</v>
      </c>
      <c r="B341" s="33">
        <v>0</v>
      </c>
      <c r="C341" s="33" t="s">
        <v>483</v>
      </c>
      <c r="E341" s="33">
        <v>0</v>
      </c>
      <c r="F341" s="33" t="s">
        <v>483</v>
      </c>
      <c r="H341" s="33">
        <v>0</v>
      </c>
      <c r="I341" s="33" t="s">
        <v>483</v>
      </c>
    </row>
    <row r="342" spans="1:11" x14ac:dyDescent="0.25">
      <c r="A342" t="s">
        <v>476</v>
      </c>
      <c r="B342" s="33">
        <v>10.72406</v>
      </c>
      <c r="C342" s="33">
        <v>3086.68</v>
      </c>
      <c r="D342" s="33">
        <v>0.997</v>
      </c>
      <c r="E342" s="33">
        <v>17.261040000000001</v>
      </c>
      <c r="F342" s="33">
        <v>1872.807</v>
      </c>
      <c r="G342" s="33">
        <v>0.99299999999999999</v>
      </c>
      <c r="H342" s="33">
        <v>20.653580000000002</v>
      </c>
      <c r="I342" s="33">
        <v>1872.808</v>
      </c>
      <c r="J342" s="33">
        <v>0.99099999999999999</v>
      </c>
    </row>
    <row r="343" spans="1:11" x14ac:dyDescent="0.25">
      <c r="A343" t="s">
        <v>477</v>
      </c>
      <c r="B343" s="33">
        <v>-0.54362779999999999</v>
      </c>
      <c r="C343" s="33">
        <v>3158.7809999999999</v>
      </c>
      <c r="D343" s="33">
        <v>1</v>
      </c>
      <c r="E343" s="33">
        <v>33.155549999999998</v>
      </c>
      <c r="F343" s="33">
        <v>1984.452</v>
      </c>
      <c r="G343" s="33">
        <v>0.98699999999999999</v>
      </c>
      <c r="H343" s="33">
        <v>11.398960000000001</v>
      </c>
      <c r="I343" s="33">
        <v>1989.403</v>
      </c>
      <c r="J343" s="33">
        <v>0.995</v>
      </c>
    </row>
    <row r="344" spans="1:11" x14ac:dyDescent="0.25">
      <c r="A344" t="s">
        <v>478</v>
      </c>
      <c r="B344" s="33">
        <v>0</v>
      </c>
      <c r="C344" s="33" t="s">
        <v>483</v>
      </c>
      <c r="E344" s="33">
        <v>0</v>
      </c>
      <c r="F344" s="33" t="s">
        <v>483</v>
      </c>
      <c r="H344" s="33">
        <v>0</v>
      </c>
      <c r="I344" s="33" t="s">
        <v>483</v>
      </c>
    </row>
    <row r="345" spans="1:11" x14ac:dyDescent="0.25">
      <c r="A345" t="s">
        <v>518</v>
      </c>
      <c r="B345" s="33">
        <v>0</v>
      </c>
      <c r="C345" s="33" t="s">
        <v>483</v>
      </c>
      <c r="E345" s="33">
        <v>0</v>
      </c>
      <c r="F345" s="33" t="s">
        <v>483</v>
      </c>
      <c r="H345" s="33">
        <v>0</v>
      </c>
      <c r="I345" s="33" t="s">
        <v>483</v>
      </c>
    </row>
    <row r="347" spans="1:11" s="41" customFormat="1" x14ac:dyDescent="0.25">
      <c r="A347" s="39"/>
      <c r="B347" s="40"/>
      <c r="C347" s="40"/>
      <c r="D347" s="40"/>
      <c r="E347" s="40"/>
      <c r="F347" s="40"/>
      <c r="G347" s="40"/>
      <c r="H347" s="40"/>
      <c r="I347" s="40"/>
      <c r="J347" s="40"/>
      <c r="K347" s="40"/>
    </row>
    <row r="349" spans="1:11" x14ac:dyDescent="0.25">
      <c r="A349" s="35" t="s">
        <v>481</v>
      </c>
      <c r="B349" s="32" t="s">
        <v>449</v>
      </c>
      <c r="C349" s="32" t="s">
        <v>450</v>
      </c>
      <c r="D349" s="32" t="s">
        <v>451</v>
      </c>
      <c r="E349" s="32" t="s">
        <v>452</v>
      </c>
      <c r="F349" s="32" t="s">
        <v>453</v>
      </c>
      <c r="G349" s="32" t="s">
        <v>451</v>
      </c>
      <c r="H349" s="32" t="s">
        <v>454</v>
      </c>
      <c r="I349" s="32" t="s">
        <v>455</v>
      </c>
      <c r="J349" s="32" t="s">
        <v>451</v>
      </c>
    </row>
    <row r="350" spans="1:11" x14ac:dyDescent="0.25">
      <c r="A350" s="35" t="s">
        <v>456</v>
      </c>
    </row>
    <row r="351" spans="1:11" x14ac:dyDescent="0.25">
      <c r="A351" s="36" t="s">
        <v>480</v>
      </c>
    </row>
    <row r="352" spans="1:11" x14ac:dyDescent="0.25">
      <c r="A352" s="36">
        <v>2</v>
      </c>
      <c r="B352" s="33">
        <v>-1.90103</v>
      </c>
      <c r="C352" s="33">
        <v>1942.617</v>
      </c>
      <c r="D352" s="33">
        <v>0.999</v>
      </c>
      <c r="E352" s="33">
        <v>14.20229</v>
      </c>
      <c r="F352" s="33">
        <v>1326.5540000000001</v>
      </c>
      <c r="G352" s="33">
        <v>0.99099999999999999</v>
      </c>
      <c r="H352" s="33">
        <v>14.19172</v>
      </c>
      <c r="I352" s="33">
        <v>1326.556</v>
      </c>
      <c r="J352" s="33">
        <v>0.99099999999999999</v>
      </c>
    </row>
    <row r="353" spans="1:10" x14ac:dyDescent="0.25">
      <c r="A353" s="36">
        <v>3</v>
      </c>
      <c r="B353" s="33">
        <v>0.1585075</v>
      </c>
      <c r="C353" s="33">
        <v>1942.634</v>
      </c>
      <c r="D353" s="33">
        <v>1</v>
      </c>
      <c r="E353" s="33">
        <v>16.597159999999999</v>
      </c>
      <c r="F353" s="33">
        <v>1326.5809999999999</v>
      </c>
      <c r="G353" s="33">
        <v>0.99</v>
      </c>
      <c r="H353" s="33">
        <v>15.875249999999999</v>
      </c>
      <c r="I353" s="33">
        <v>1326.5809999999999</v>
      </c>
      <c r="J353" s="33">
        <v>0.99</v>
      </c>
    </row>
    <row r="354" spans="1:10" x14ac:dyDescent="0.25">
      <c r="A354" s="36">
        <v>4</v>
      </c>
      <c r="B354" s="33">
        <v>-1.7131259999999999</v>
      </c>
      <c r="C354" s="33">
        <v>1942.6220000000001</v>
      </c>
      <c r="D354" s="33">
        <v>0.999</v>
      </c>
      <c r="E354" s="33">
        <v>14.118589999999999</v>
      </c>
      <c r="F354" s="33">
        <v>1326.5630000000001</v>
      </c>
      <c r="G354" s="33">
        <v>0.99199999999999999</v>
      </c>
      <c r="H354" s="33">
        <v>14.270350000000001</v>
      </c>
      <c r="I354" s="33">
        <v>1326.5640000000001</v>
      </c>
      <c r="J354" s="33">
        <v>0.99099999999999999</v>
      </c>
    </row>
    <row r="355" spans="1:10" x14ac:dyDescent="0.25">
      <c r="A355" s="35" t="s">
        <v>457</v>
      </c>
    </row>
    <row r="356" spans="1:10" x14ac:dyDescent="0.25">
      <c r="A356" s="36" t="s">
        <v>480</v>
      </c>
    </row>
    <row r="357" spans="1:10" x14ac:dyDescent="0.25">
      <c r="A357" s="36">
        <v>2</v>
      </c>
      <c r="B357" s="33">
        <v>-2.5963379999999998</v>
      </c>
      <c r="C357" s="33">
        <v>1942.617</v>
      </c>
      <c r="D357" s="33">
        <v>0.999</v>
      </c>
      <c r="E357" s="33">
        <v>14.63048</v>
      </c>
      <c r="F357" s="33">
        <v>1326.5540000000001</v>
      </c>
      <c r="G357" s="33">
        <v>0.99099999999999999</v>
      </c>
      <c r="H357" s="33">
        <v>12.44469</v>
      </c>
      <c r="I357" s="33">
        <v>1326.556</v>
      </c>
      <c r="J357" s="33">
        <v>0.99299999999999999</v>
      </c>
    </row>
    <row r="358" spans="1:10" x14ac:dyDescent="0.25">
      <c r="A358" s="36">
        <v>3</v>
      </c>
      <c r="B358" s="33">
        <v>-1.28735</v>
      </c>
      <c r="C358" s="33">
        <v>1942.633</v>
      </c>
      <c r="D358" s="33">
        <v>0.999</v>
      </c>
      <c r="E358" s="33">
        <v>15.2858</v>
      </c>
      <c r="F358" s="33">
        <v>1326.58</v>
      </c>
      <c r="G358" s="33">
        <v>0.99099999999999999</v>
      </c>
      <c r="H358" s="33">
        <v>14.454029999999999</v>
      </c>
      <c r="I358" s="33">
        <v>1326.5809999999999</v>
      </c>
      <c r="J358" s="33">
        <v>0.99099999999999999</v>
      </c>
    </row>
    <row r="359" spans="1:10" x14ac:dyDescent="0.25">
      <c r="A359" s="36">
        <v>4</v>
      </c>
      <c r="B359" s="33">
        <v>-1.1515569999999999</v>
      </c>
      <c r="C359" s="33">
        <v>1942.6220000000001</v>
      </c>
      <c r="D359" s="33">
        <v>1</v>
      </c>
      <c r="E359" s="33">
        <v>14.76055</v>
      </c>
      <c r="F359" s="33">
        <v>1326.5630000000001</v>
      </c>
      <c r="G359" s="33">
        <v>0.99099999999999999</v>
      </c>
      <c r="H359" s="33">
        <v>14.263019999999999</v>
      </c>
      <c r="I359" s="33">
        <v>1326.5640000000001</v>
      </c>
      <c r="J359" s="33">
        <v>0.99099999999999999</v>
      </c>
    </row>
    <row r="360" spans="1:10" x14ac:dyDescent="0.25">
      <c r="A360" s="35" t="s">
        <v>458</v>
      </c>
    </row>
    <row r="361" spans="1:10" x14ac:dyDescent="0.25">
      <c r="A361" s="36" t="s">
        <v>480</v>
      </c>
    </row>
    <row r="362" spans="1:10" x14ac:dyDescent="0.25">
      <c r="A362" s="36">
        <v>2</v>
      </c>
      <c r="B362" s="33">
        <v>-2.8788490000000002</v>
      </c>
      <c r="C362" s="33">
        <v>1942.617</v>
      </c>
      <c r="D362" s="33">
        <v>0.999</v>
      </c>
      <c r="E362" s="33">
        <v>14.797510000000001</v>
      </c>
      <c r="F362" s="33">
        <v>1326.5540000000001</v>
      </c>
      <c r="G362" s="33">
        <v>0.99099999999999999</v>
      </c>
      <c r="H362" s="33">
        <v>12.55367</v>
      </c>
      <c r="I362" s="33">
        <v>1326.556</v>
      </c>
      <c r="J362" s="33">
        <v>0.99199999999999999</v>
      </c>
    </row>
    <row r="363" spans="1:10" x14ac:dyDescent="0.25">
      <c r="A363" s="36">
        <v>3</v>
      </c>
      <c r="B363" s="33">
        <v>-0.68687860000000001</v>
      </c>
      <c r="C363" s="33">
        <v>1942.633</v>
      </c>
      <c r="D363" s="33">
        <v>1</v>
      </c>
      <c r="E363" s="33">
        <v>16.067139999999998</v>
      </c>
      <c r="F363" s="33">
        <v>1326.58</v>
      </c>
      <c r="G363" s="33">
        <v>0.99</v>
      </c>
      <c r="H363" s="33">
        <v>14.91437</v>
      </c>
      <c r="I363" s="33">
        <v>1326.5809999999999</v>
      </c>
      <c r="J363" s="33">
        <v>0.99099999999999999</v>
      </c>
    </row>
    <row r="364" spans="1:10" x14ac:dyDescent="0.25">
      <c r="A364" s="36">
        <v>4</v>
      </c>
      <c r="B364" s="33">
        <v>-2.3744299999999998</v>
      </c>
      <c r="C364" s="33">
        <v>1942.6220000000001</v>
      </c>
      <c r="D364" s="33">
        <v>0.999</v>
      </c>
      <c r="E364" s="33">
        <v>13.417809999999999</v>
      </c>
      <c r="F364" s="33">
        <v>1326.5630000000001</v>
      </c>
      <c r="G364" s="33">
        <v>0.99199999999999999</v>
      </c>
      <c r="H364" s="33">
        <v>12.149470000000001</v>
      </c>
      <c r="I364" s="33">
        <v>1326.5640000000001</v>
      </c>
      <c r="J364" s="33">
        <v>0.99299999999999999</v>
      </c>
    </row>
    <row r="365" spans="1:10" x14ac:dyDescent="0.25">
      <c r="A365" s="35" t="s">
        <v>459</v>
      </c>
    </row>
    <row r="366" spans="1:10" x14ac:dyDescent="0.25">
      <c r="A366" s="36" t="s">
        <v>480</v>
      </c>
    </row>
    <row r="367" spans="1:10" x14ac:dyDescent="0.25">
      <c r="A367" s="36">
        <v>2</v>
      </c>
      <c r="B367" s="33">
        <v>-2.2201840000000002</v>
      </c>
      <c r="C367" s="33">
        <v>1942.617</v>
      </c>
      <c r="D367" s="33">
        <v>0.999</v>
      </c>
      <c r="E367" s="33">
        <v>15.18253</v>
      </c>
      <c r="F367" s="33">
        <v>1326.5540000000001</v>
      </c>
      <c r="G367" s="33">
        <v>0.99099999999999999</v>
      </c>
      <c r="H367" s="33">
        <v>13.28472</v>
      </c>
      <c r="I367" s="33">
        <v>1326.556</v>
      </c>
      <c r="J367" s="33">
        <v>0.99199999999999999</v>
      </c>
    </row>
    <row r="368" spans="1:10" x14ac:dyDescent="0.25">
      <c r="A368" s="36">
        <v>3</v>
      </c>
      <c r="B368" s="33">
        <v>-0.65879220000000005</v>
      </c>
      <c r="C368" s="33">
        <v>1942.633</v>
      </c>
      <c r="D368" s="33">
        <v>1</v>
      </c>
      <c r="E368" s="33">
        <v>15.536630000000001</v>
      </c>
      <c r="F368" s="33">
        <v>1326.58</v>
      </c>
      <c r="G368" s="33">
        <v>0.99099999999999999</v>
      </c>
      <c r="H368" s="33">
        <v>15.334910000000001</v>
      </c>
      <c r="I368" s="33">
        <v>1326.5809999999999</v>
      </c>
      <c r="J368" s="33">
        <v>0.99099999999999999</v>
      </c>
    </row>
    <row r="369" spans="1:10" x14ac:dyDescent="0.25">
      <c r="A369" s="36">
        <v>4</v>
      </c>
      <c r="B369" s="33">
        <v>-3.125813</v>
      </c>
      <c r="C369" s="33">
        <v>1942.6220000000001</v>
      </c>
      <c r="D369" s="33">
        <v>0.999</v>
      </c>
      <c r="E369" s="33">
        <v>12.430619999999999</v>
      </c>
      <c r="F369" s="33">
        <v>1326.5630000000001</v>
      </c>
      <c r="G369" s="33">
        <v>0.99299999999999999</v>
      </c>
      <c r="H369" s="33">
        <v>11.83961</v>
      </c>
      <c r="I369" s="33">
        <v>1326.5640000000001</v>
      </c>
      <c r="J369" s="33">
        <v>0.99299999999999999</v>
      </c>
    </row>
    <row r="370" spans="1:10" x14ac:dyDescent="0.25">
      <c r="A370" s="35" t="s">
        <v>521</v>
      </c>
    </row>
    <row r="371" spans="1:10" x14ac:dyDescent="0.25">
      <c r="A371" s="36" t="s">
        <v>480</v>
      </c>
    </row>
    <row r="372" spans="1:10" x14ac:dyDescent="0.25">
      <c r="A372" s="36">
        <v>2</v>
      </c>
      <c r="B372" s="33">
        <v>7.4356720000000003</v>
      </c>
      <c r="C372" s="33">
        <v>5955.7539999999999</v>
      </c>
      <c r="D372" s="33">
        <v>0.999</v>
      </c>
      <c r="E372" s="33">
        <v>89.318520000000007</v>
      </c>
      <c r="F372" s="33">
        <v>4351.8919999999998</v>
      </c>
      <c r="G372" s="33">
        <v>0.98399999999999999</v>
      </c>
      <c r="H372" s="33">
        <v>89.698239999999998</v>
      </c>
      <c r="I372" s="33">
        <v>4351.8940000000002</v>
      </c>
      <c r="J372" s="33">
        <v>0.98399999999999999</v>
      </c>
    </row>
    <row r="373" spans="1:10" x14ac:dyDescent="0.25">
      <c r="A373" s="35" t="s">
        <v>494</v>
      </c>
    </row>
    <row r="374" spans="1:10" x14ac:dyDescent="0.25">
      <c r="A374" s="37" t="s">
        <v>480</v>
      </c>
    </row>
    <row r="375" spans="1:10" x14ac:dyDescent="0.25">
      <c r="A375" t="s">
        <v>467</v>
      </c>
      <c r="B375" s="33">
        <v>-4.1903160000000002</v>
      </c>
      <c r="C375" s="33">
        <v>2037.28</v>
      </c>
      <c r="D375" s="33">
        <v>0.998</v>
      </c>
      <c r="E375" s="33">
        <v>-34.174340000000001</v>
      </c>
      <c r="F375" s="33">
        <v>1592.171</v>
      </c>
      <c r="G375" s="33">
        <v>0.98299999999999998</v>
      </c>
      <c r="H375" s="33">
        <v>-36.782350000000001</v>
      </c>
      <c r="I375" s="33">
        <v>1592.172</v>
      </c>
      <c r="J375" s="33">
        <v>0.98199999999999998</v>
      </c>
    </row>
    <row r="376" spans="1:10" x14ac:dyDescent="0.25">
      <c r="A376" t="s">
        <v>471</v>
      </c>
      <c r="B376" s="33">
        <v>-8.0329739999999994</v>
      </c>
      <c r="C376" s="33">
        <v>2037.2940000000001</v>
      </c>
      <c r="D376" s="33">
        <v>0.997</v>
      </c>
      <c r="E376" s="33">
        <v>-39.151760000000003</v>
      </c>
      <c r="F376" s="33">
        <v>1592.192</v>
      </c>
      <c r="G376" s="33">
        <v>0.98</v>
      </c>
      <c r="H376" s="33">
        <v>-40.491779999999999</v>
      </c>
      <c r="I376" s="33">
        <v>1592.192</v>
      </c>
      <c r="J376" s="33">
        <v>0.98</v>
      </c>
    </row>
    <row r="377" spans="1:10" x14ac:dyDescent="0.25">
      <c r="A377" t="s">
        <v>475</v>
      </c>
      <c r="B377" s="33">
        <v>1.493838</v>
      </c>
      <c r="C377" s="33">
        <v>1942.624</v>
      </c>
      <c r="D377" s="33">
        <v>0.999</v>
      </c>
      <c r="E377" s="33">
        <v>-15.791740000000001</v>
      </c>
      <c r="F377" s="33">
        <v>1326.5650000000001</v>
      </c>
      <c r="G377" s="33">
        <v>0.99099999999999999</v>
      </c>
      <c r="H377" s="33">
        <v>-15.33733</v>
      </c>
      <c r="I377" s="33">
        <v>1326.566</v>
      </c>
      <c r="J377" s="33">
        <v>0.99099999999999999</v>
      </c>
    </row>
    <row r="378" spans="1:10" x14ac:dyDescent="0.25">
      <c r="A378" s="35" t="s">
        <v>495</v>
      </c>
    </row>
    <row r="379" spans="1:10" x14ac:dyDescent="0.25">
      <c r="A379" s="37" t="s">
        <v>480</v>
      </c>
    </row>
    <row r="380" spans="1:10" x14ac:dyDescent="0.25">
      <c r="A380" t="s">
        <v>467</v>
      </c>
      <c r="B380" s="33">
        <v>-4.2162280000000001</v>
      </c>
      <c r="C380" s="33">
        <v>2037.28</v>
      </c>
      <c r="D380" s="33">
        <v>0.998</v>
      </c>
      <c r="E380" s="33">
        <v>-36.173279999999998</v>
      </c>
      <c r="F380" s="33">
        <v>1592.171</v>
      </c>
      <c r="G380" s="33">
        <v>0.98199999999999998</v>
      </c>
      <c r="H380" s="33">
        <v>-36.93242</v>
      </c>
      <c r="I380" s="33">
        <v>1592.172</v>
      </c>
      <c r="J380" s="33">
        <v>0.98099999999999998</v>
      </c>
    </row>
    <row r="381" spans="1:10" x14ac:dyDescent="0.25">
      <c r="A381" t="s">
        <v>471</v>
      </c>
      <c r="B381" s="33">
        <v>-5.9577099999999996</v>
      </c>
      <c r="C381" s="33">
        <v>2037.2929999999999</v>
      </c>
      <c r="D381" s="33">
        <v>0.998</v>
      </c>
      <c r="E381" s="33">
        <v>-39.452460000000002</v>
      </c>
      <c r="F381" s="33">
        <v>1592.192</v>
      </c>
      <c r="G381" s="33">
        <v>0.98</v>
      </c>
      <c r="H381" s="33">
        <v>-40.487940000000002</v>
      </c>
      <c r="I381" s="33">
        <v>1592.192</v>
      </c>
      <c r="J381" s="33">
        <v>0.98</v>
      </c>
    </row>
    <row r="382" spans="1:10" x14ac:dyDescent="0.25">
      <c r="A382" t="s">
        <v>475</v>
      </c>
      <c r="B382" s="33">
        <v>0.50712919999999995</v>
      </c>
      <c r="C382" s="33">
        <v>1942.624</v>
      </c>
      <c r="D382" s="33">
        <v>1</v>
      </c>
      <c r="E382" s="33">
        <v>-17.649509999999999</v>
      </c>
      <c r="F382" s="33">
        <v>1326.5650000000001</v>
      </c>
      <c r="G382" s="33">
        <v>0.98899999999999999</v>
      </c>
      <c r="H382" s="33">
        <v>-15.809340000000001</v>
      </c>
      <c r="I382" s="33">
        <v>1326.566</v>
      </c>
      <c r="J382" s="33">
        <v>0.99</v>
      </c>
    </row>
    <row r="383" spans="1:10" x14ac:dyDescent="0.25">
      <c r="A383" s="35" t="s">
        <v>496</v>
      </c>
    </row>
    <row r="384" spans="1:10" x14ac:dyDescent="0.25">
      <c r="A384" s="37" t="s">
        <v>480</v>
      </c>
    </row>
    <row r="385" spans="1:11" x14ac:dyDescent="0.25">
      <c r="A385" t="s">
        <v>467</v>
      </c>
      <c r="B385" s="33">
        <v>-3.0695299999999999</v>
      </c>
      <c r="C385" s="33">
        <v>2037.28</v>
      </c>
      <c r="D385" s="33">
        <v>0.999</v>
      </c>
      <c r="E385" s="33">
        <v>-34.539450000000002</v>
      </c>
      <c r="F385" s="33">
        <v>1592.171</v>
      </c>
      <c r="G385" s="33">
        <v>0.98299999999999998</v>
      </c>
      <c r="H385" s="33">
        <v>-36.179070000000003</v>
      </c>
      <c r="I385" s="33">
        <v>1592.172</v>
      </c>
      <c r="J385" s="33">
        <v>0.98199999999999998</v>
      </c>
    </row>
    <row r="386" spans="1:11" x14ac:dyDescent="0.25">
      <c r="A386" t="s">
        <v>471</v>
      </c>
      <c r="B386" s="33">
        <v>-5.6364239999999999</v>
      </c>
      <c r="C386" s="33">
        <v>2037.2929999999999</v>
      </c>
      <c r="D386" s="33">
        <v>0.998</v>
      </c>
      <c r="E386" s="33">
        <v>-38.505180000000003</v>
      </c>
      <c r="F386" s="33">
        <v>1592.192</v>
      </c>
      <c r="G386" s="33">
        <v>0.98099999999999998</v>
      </c>
      <c r="H386" s="33">
        <v>-38.399749999999997</v>
      </c>
      <c r="I386" s="33">
        <v>1592.192</v>
      </c>
      <c r="J386" s="33">
        <v>0.98099999999999998</v>
      </c>
    </row>
    <row r="387" spans="1:11" x14ac:dyDescent="0.25">
      <c r="A387" t="s">
        <v>475</v>
      </c>
      <c r="B387" s="33">
        <v>2.088282</v>
      </c>
      <c r="C387" s="33">
        <v>1942.624</v>
      </c>
      <c r="D387" s="33">
        <v>0.999</v>
      </c>
      <c r="E387" s="33">
        <v>-15.543979999999999</v>
      </c>
      <c r="F387" s="33">
        <v>1326.5650000000001</v>
      </c>
      <c r="G387" s="33">
        <v>0.99099999999999999</v>
      </c>
      <c r="H387" s="33">
        <v>-14.20421</v>
      </c>
      <c r="I387" s="33">
        <v>1326.566</v>
      </c>
      <c r="J387" s="33">
        <v>0.99099999999999999</v>
      </c>
    </row>
    <row r="388" spans="1:11" x14ac:dyDescent="0.25">
      <c r="A388" s="35" t="s">
        <v>497</v>
      </c>
    </row>
    <row r="389" spans="1:11" x14ac:dyDescent="0.25">
      <c r="A389" s="37" t="s">
        <v>480</v>
      </c>
    </row>
    <row r="390" spans="1:11" x14ac:dyDescent="0.25">
      <c r="A390" t="s">
        <v>467</v>
      </c>
      <c r="B390" s="33">
        <v>-3.7724039999999999</v>
      </c>
      <c r="C390" s="33">
        <v>2037.28</v>
      </c>
      <c r="D390" s="33">
        <v>0.999</v>
      </c>
      <c r="E390" s="33">
        <v>-35.612749999999998</v>
      </c>
      <c r="F390" s="33">
        <v>1592.171</v>
      </c>
      <c r="G390" s="33">
        <v>0.98199999999999998</v>
      </c>
      <c r="H390" s="33">
        <v>-36.746949999999998</v>
      </c>
      <c r="I390" s="33">
        <v>1592.172</v>
      </c>
      <c r="J390" s="33">
        <v>0.98199999999999998</v>
      </c>
    </row>
    <row r="391" spans="1:11" x14ac:dyDescent="0.25">
      <c r="A391" t="s">
        <v>471</v>
      </c>
      <c r="B391" s="33">
        <v>-5.7947660000000001</v>
      </c>
      <c r="C391" s="33">
        <v>2037.2929999999999</v>
      </c>
      <c r="D391" s="33">
        <v>0.998</v>
      </c>
      <c r="E391" s="33">
        <v>-38.627029999999998</v>
      </c>
      <c r="F391" s="33">
        <v>1592.192</v>
      </c>
      <c r="G391" s="33">
        <v>0.98099999999999998</v>
      </c>
      <c r="H391" s="33">
        <v>-39.239640000000001</v>
      </c>
      <c r="I391" s="33">
        <v>1592.191</v>
      </c>
      <c r="J391" s="33">
        <v>0.98</v>
      </c>
    </row>
    <row r="392" spans="1:11" x14ac:dyDescent="0.25">
      <c r="A392" t="s">
        <v>475</v>
      </c>
      <c r="B392" s="33">
        <v>3.0084840000000002</v>
      </c>
      <c r="C392" s="33">
        <v>1942.624</v>
      </c>
      <c r="D392" s="33">
        <v>0.999</v>
      </c>
      <c r="E392" s="33">
        <v>-14.32944</v>
      </c>
      <c r="F392" s="33">
        <v>1326.5650000000001</v>
      </c>
      <c r="G392" s="33">
        <v>0.99099999999999999</v>
      </c>
      <c r="H392" s="33">
        <v>-12.750769999999999</v>
      </c>
      <c r="I392" s="33">
        <v>1326.566</v>
      </c>
      <c r="J392" s="33">
        <v>0.99199999999999999</v>
      </c>
    </row>
    <row r="395" spans="1:11" s="41" customFormat="1" x14ac:dyDescent="0.25">
      <c r="A395" s="39"/>
      <c r="B395" s="40"/>
      <c r="C395" s="40"/>
      <c r="D395" s="40"/>
      <c r="E395" s="40"/>
      <c r="F395" s="40"/>
      <c r="G395" s="40"/>
      <c r="H395" s="40"/>
      <c r="I395" s="40"/>
      <c r="J395" s="40"/>
      <c r="K395" s="40"/>
    </row>
    <row r="397" spans="1:11" x14ac:dyDescent="0.25">
      <c r="A397" s="35" t="s">
        <v>481</v>
      </c>
      <c r="B397" s="32" t="s">
        <v>449</v>
      </c>
      <c r="C397" s="32" t="s">
        <v>450</v>
      </c>
      <c r="D397" s="32" t="s">
        <v>451</v>
      </c>
      <c r="E397" s="32" t="s">
        <v>452</v>
      </c>
      <c r="F397" s="32" t="s">
        <v>453</v>
      </c>
      <c r="G397" s="32" t="s">
        <v>451</v>
      </c>
      <c r="H397" s="32" t="s">
        <v>454</v>
      </c>
      <c r="I397" s="32" t="s">
        <v>455</v>
      </c>
      <c r="J397" s="32" t="s">
        <v>451</v>
      </c>
    </row>
    <row r="398" spans="1:11" x14ac:dyDescent="0.25">
      <c r="A398" s="35" t="s">
        <v>456</v>
      </c>
    </row>
    <row r="399" spans="1:11" x14ac:dyDescent="0.25">
      <c r="A399" s="36" t="s">
        <v>480</v>
      </c>
    </row>
    <row r="400" spans="1:11" x14ac:dyDescent="0.25">
      <c r="A400" s="36">
        <v>2</v>
      </c>
      <c r="B400" s="33">
        <v>-0.61747110000000005</v>
      </c>
      <c r="C400" s="33">
        <v>1.7016929999999999</v>
      </c>
      <c r="D400" s="33">
        <v>0.71699999999999997</v>
      </c>
      <c r="E400" s="33">
        <v>-0.67550290000000002</v>
      </c>
      <c r="F400" s="33">
        <v>1.643489</v>
      </c>
      <c r="G400" s="33">
        <v>0.68100000000000005</v>
      </c>
      <c r="H400" s="33">
        <v>-2.1335060000000001</v>
      </c>
      <c r="I400" s="33">
        <v>1.7731079999999999</v>
      </c>
      <c r="J400" s="33">
        <v>0.22900000000000001</v>
      </c>
    </row>
    <row r="401" spans="1:10" x14ac:dyDescent="0.25">
      <c r="A401" s="36">
        <v>3</v>
      </c>
      <c r="B401" s="33">
        <v>-2.0043510000000002</v>
      </c>
      <c r="C401" s="33">
        <v>1.092217</v>
      </c>
      <c r="D401" s="33">
        <v>6.6000000000000003E-2</v>
      </c>
      <c r="E401" s="33">
        <v>-0.99526820000000005</v>
      </c>
      <c r="F401" s="33">
        <v>0.97806470000000001</v>
      </c>
      <c r="G401" s="33">
        <v>0.309</v>
      </c>
      <c r="H401" s="33">
        <v>-1.8663209999999999</v>
      </c>
      <c r="I401" s="33">
        <v>1.164461</v>
      </c>
      <c r="J401" s="33">
        <v>0.109</v>
      </c>
    </row>
    <row r="402" spans="1:10" x14ac:dyDescent="0.25">
      <c r="A402" s="36">
        <v>4</v>
      </c>
      <c r="B402" s="33">
        <v>-1.067636</v>
      </c>
      <c r="C402" s="33">
        <v>1.1672499999999999</v>
      </c>
      <c r="D402" s="33">
        <v>0.36</v>
      </c>
      <c r="E402" s="33">
        <v>-2.0281359999999999</v>
      </c>
      <c r="F402" s="33">
        <v>1.1555329999999999</v>
      </c>
      <c r="G402" s="33">
        <v>7.9000000000000001E-2</v>
      </c>
      <c r="H402" s="33">
        <v>-1.345297</v>
      </c>
      <c r="I402" s="33">
        <v>1.1993560000000001</v>
      </c>
      <c r="J402" s="33">
        <v>0.26200000000000001</v>
      </c>
    </row>
    <row r="403" spans="1:10" x14ac:dyDescent="0.25">
      <c r="A403" s="35" t="s">
        <v>457</v>
      </c>
    </row>
    <row r="404" spans="1:10" x14ac:dyDescent="0.25">
      <c r="A404" s="36" t="s">
        <v>480</v>
      </c>
    </row>
    <row r="405" spans="1:10" x14ac:dyDescent="0.25">
      <c r="A405" s="36">
        <v>2</v>
      </c>
      <c r="B405" s="33">
        <v>-0.92183879999999996</v>
      </c>
      <c r="C405" s="33">
        <v>1.6727030000000001</v>
      </c>
      <c r="D405" s="33">
        <v>0.58199999999999996</v>
      </c>
      <c r="E405" s="33">
        <v>-0.55853120000000001</v>
      </c>
      <c r="F405" s="33">
        <v>1.596678</v>
      </c>
      <c r="G405" s="33">
        <v>0.72599999999999998</v>
      </c>
      <c r="H405" s="33">
        <v>-3.4926159999999999</v>
      </c>
      <c r="I405" s="33">
        <v>1.7650840000000001</v>
      </c>
      <c r="J405" s="33">
        <v>4.8000000000000001E-2</v>
      </c>
    </row>
    <row r="406" spans="1:10" x14ac:dyDescent="0.25">
      <c r="A406" s="36">
        <v>3</v>
      </c>
      <c r="B406" s="33">
        <v>-1.1729350000000001</v>
      </c>
      <c r="C406" s="33">
        <v>1.045731</v>
      </c>
      <c r="D406" s="33">
        <v>0.26200000000000001</v>
      </c>
      <c r="E406" s="33">
        <v>-0.84128769999999997</v>
      </c>
      <c r="F406" s="33">
        <v>0.96875259999999996</v>
      </c>
      <c r="G406" s="33">
        <v>0.38500000000000001</v>
      </c>
      <c r="H406" s="33">
        <v>-0.99001649999999997</v>
      </c>
      <c r="I406" s="33">
        <v>1.024359</v>
      </c>
      <c r="J406" s="33">
        <v>0.33400000000000002</v>
      </c>
    </row>
    <row r="407" spans="1:10" x14ac:dyDescent="0.25">
      <c r="A407" s="36">
        <v>4</v>
      </c>
      <c r="B407" s="33">
        <v>0.68249530000000003</v>
      </c>
      <c r="C407" s="33">
        <v>1.541002</v>
      </c>
      <c r="D407" s="33">
        <v>0.65800000000000003</v>
      </c>
      <c r="E407" s="33">
        <v>-0.57314549999999997</v>
      </c>
      <c r="F407" s="33">
        <v>1.536367</v>
      </c>
      <c r="G407" s="33">
        <v>0.70899999999999996</v>
      </c>
      <c r="H407" s="33">
        <v>3.7095700000000002E-2</v>
      </c>
      <c r="I407" s="33">
        <v>1.541083</v>
      </c>
      <c r="J407" s="33">
        <v>0.98099999999999998</v>
      </c>
    </row>
    <row r="408" spans="1:10" x14ac:dyDescent="0.25">
      <c r="A408" s="35" t="s">
        <v>458</v>
      </c>
    </row>
    <row r="409" spans="1:10" x14ac:dyDescent="0.25">
      <c r="A409" s="36" t="s">
        <v>480</v>
      </c>
    </row>
    <row r="410" spans="1:10" x14ac:dyDescent="0.25">
      <c r="A410" s="36">
        <v>2</v>
      </c>
      <c r="B410" s="33">
        <v>0.36593769999999998</v>
      </c>
      <c r="C410" s="33">
        <v>1.71339</v>
      </c>
      <c r="D410" s="33">
        <v>0.83099999999999996</v>
      </c>
      <c r="E410" s="33">
        <v>0.91086060000000002</v>
      </c>
      <c r="F410" s="33">
        <v>1.638852</v>
      </c>
      <c r="G410" s="33">
        <v>0.57799999999999996</v>
      </c>
      <c r="H410" s="33">
        <v>-2.3690820000000001</v>
      </c>
      <c r="I410" s="33">
        <v>1.7368669999999999</v>
      </c>
      <c r="J410" s="33">
        <v>0.17299999999999999</v>
      </c>
    </row>
    <row r="411" spans="1:10" x14ac:dyDescent="0.25">
      <c r="A411" s="36">
        <v>3</v>
      </c>
      <c r="B411" s="33">
        <v>-0.411632</v>
      </c>
      <c r="C411" s="33">
        <v>1.069197</v>
      </c>
      <c r="D411" s="33">
        <v>0.7</v>
      </c>
      <c r="E411" s="33">
        <v>-0.3710773</v>
      </c>
      <c r="F411" s="33">
        <v>0.97956799999999999</v>
      </c>
      <c r="G411" s="33">
        <v>0.70499999999999996</v>
      </c>
      <c r="H411" s="33">
        <v>-1.4225859999999999</v>
      </c>
      <c r="I411" s="33">
        <v>1.0527979999999999</v>
      </c>
      <c r="J411" s="33">
        <v>0.17699999999999999</v>
      </c>
    </row>
    <row r="412" spans="1:10" x14ac:dyDescent="0.25">
      <c r="A412" s="36">
        <v>4</v>
      </c>
      <c r="B412" s="33">
        <v>-0.27675420000000001</v>
      </c>
      <c r="C412" s="33">
        <v>1.2109989999999999</v>
      </c>
      <c r="D412" s="33">
        <v>0.81899999999999995</v>
      </c>
      <c r="E412" s="33">
        <v>-1.830163</v>
      </c>
      <c r="F412" s="33">
        <v>1.207533</v>
      </c>
      <c r="G412" s="33">
        <v>0.13</v>
      </c>
      <c r="H412" s="33">
        <v>-2.256186</v>
      </c>
      <c r="I412" s="33">
        <v>1.2396370000000001</v>
      </c>
      <c r="J412" s="33">
        <v>6.9000000000000006E-2</v>
      </c>
    </row>
    <row r="413" spans="1:10" x14ac:dyDescent="0.25">
      <c r="A413" s="35" t="s">
        <v>459</v>
      </c>
    </row>
    <row r="414" spans="1:10" x14ac:dyDescent="0.25">
      <c r="A414" s="36" t="s">
        <v>480</v>
      </c>
    </row>
    <row r="415" spans="1:10" x14ac:dyDescent="0.25">
      <c r="A415" s="36">
        <v>2</v>
      </c>
      <c r="B415" s="33">
        <v>1.1332899999999999</v>
      </c>
      <c r="C415" s="33">
        <v>1.648935</v>
      </c>
      <c r="D415" s="33">
        <v>0.49199999999999999</v>
      </c>
      <c r="E415" s="33">
        <v>1.4195610000000001</v>
      </c>
      <c r="F415" s="33">
        <v>1.5807869999999999</v>
      </c>
      <c r="G415" s="33">
        <v>0.36899999999999999</v>
      </c>
      <c r="H415" s="33">
        <v>-1.3956759999999999</v>
      </c>
      <c r="I415" s="33">
        <v>1.6768080000000001</v>
      </c>
      <c r="J415" s="33">
        <v>0.40500000000000003</v>
      </c>
    </row>
    <row r="416" spans="1:10" x14ac:dyDescent="0.25">
      <c r="A416" s="36">
        <v>3</v>
      </c>
      <c r="B416" s="33">
        <v>0.37339319999999998</v>
      </c>
      <c r="C416" s="33">
        <v>1.013714</v>
      </c>
      <c r="D416" s="33">
        <v>0.71299999999999997</v>
      </c>
      <c r="E416" s="33">
        <v>-5.2476099999999998E-2</v>
      </c>
      <c r="F416" s="33">
        <v>0.93072809999999995</v>
      </c>
      <c r="G416" s="33">
        <v>0.95499999999999996</v>
      </c>
      <c r="H416" s="33">
        <v>-0.17215759999999999</v>
      </c>
      <c r="I416" s="33">
        <v>1.005455</v>
      </c>
      <c r="J416" s="33">
        <v>0.86399999999999999</v>
      </c>
    </row>
    <row r="417" spans="1:10" x14ac:dyDescent="0.25">
      <c r="A417" s="36">
        <v>4</v>
      </c>
      <c r="B417" s="33">
        <v>-0.3777353</v>
      </c>
      <c r="C417" s="33">
        <v>1.119572</v>
      </c>
      <c r="D417" s="33">
        <v>0.73599999999999999</v>
      </c>
      <c r="E417" s="33">
        <v>-1.953946</v>
      </c>
      <c r="F417" s="33">
        <v>1.1044590000000001</v>
      </c>
      <c r="G417" s="33">
        <v>7.6999999999999999E-2</v>
      </c>
      <c r="H417" s="33">
        <v>-1.1537539999999999</v>
      </c>
      <c r="I417" s="33">
        <v>1.1235740000000001</v>
      </c>
      <c r="J417" s="33">
        <v>0.30399999999999999</v>
      </c>
    </row>
    <row r="418" spans="1:10" x14ac:dyDescent="0.25">
      <c r="A418" s="35" t="s">
        <v>447</v>
      </c>
    </row>
    <row r="419" spans="1:10" x14ac:dyDescent="0.25">
      <c r="A419" s="36" t="s">
        <v>480</v>
      </c>
    </row>
    <row r="420" spans="1:10" x14ac:dyDescent="0.25">
      <c r="A420" s="36">
        <v>2</v>
      </c>
      <c r="B420" s="33">
        <v>-91.456180000000003</v>
      </c>
      <c r="C420" s="33">
        <v>4754.5079999999998</v>
      </c>
      <c r="D420" s="33">
        <v>0.98499999999999999</v>
      </c>
      <c r="E420" s="33">
        <v>-92.276240000000001</v>
      </c>
      <c r="F420" s="33">
        <v>5062.9380000000001</v>
      </c>
      <c r="G420" s="33">
        <v>0.98499999999999999</v>
      </c>
      <c r="H420" s="33">
        <v>8.7935789999999994</v>
      </c>
      <c r="I420" s="33">
        <v>3312.4650000000001</v>
      </c>
      <c r="J420" s="33">
        <v>0.998</v>
      </c>
    </row>
    <row r="421" spans="1:10" x14ac:dyDescent="0.25">
      <c r="A421" s="35" t="s">
        <v>490</v>
      </c>
    </row>
    <row r="422" spans="1:10" x14ac:dyDescent="0.25">
      <c r="A422" s="37" t="s">
        <v>480</v>
      </c>
    </row>
    <row r="423" spans="1:10" x14ac:dyDescent="0.25">
      <c r="A423" t="s">
        <v>467</v>
      </c>
      <c r="B423" s="33">
        <v>28.42426</v>
      </c>
      <c r="C423" s="33">
        <v>1877.454</v>
      </c>
      <c r="D423" s="33">
        <v>0.98799999999999999</v>
      </c>
      <c r="E423" s="33">
        <v>27.576029999999999</v>
      </c>
      <c r="F423" s="33">
        <v>2069.259</v>
      </c>
      <c r="G423" s="33">
        <v>0.98899999999999999</v>
      </c>
      <c r="H423" s="33">
        <v>4.6109609999999996</v>
      </c>
      <c r="I423" s="33">
        <v>2722.6320000000001</v>
      </c>
      <c r="J423" s="33">
        <v>0.999</v>
      </c>
    </row>
    <row r="424" spans="1:10" x14ac:dyDescent="0.25">
      <c r="A424" t="s">
        <v>471</v>
      </c>
      <c r="B424" s="33">
        <v>41.748170000000002</v>
      </c>
      <c r="C424" s="33">
        <v>2187.4490000000001</v>
      </c>
      <c r="D424" s="33">
        <v>0.98499999999999999</v>
      </c>
      <c r="E424" s="33">
        <v>40.616720000000001</v>
      </c>
      <c r="F424" s="33">
        <v>2354.1309999999999</v>
      </c>
      <c r="G424" s="33">
        <v>0.98599999999999999</v>
      </c>
      <c r="H424" s="33">
        <v>-2.30261</v>
      </c>
      <c r="I424" s="33">
        <v>1384.393</v>
      </c>
      <c r="J424" s="33">
        <v>0.999</v>
      </c>
    </row>
    <row r="425" spans="1:10" x14ac:dyDescent="0.25">
      <c r="A425" t="s">
        <v>475</v>
      </c>
      <c r="B425" s="33">
        <v>26.663930000000001</v>
      </c>
      <c r="C425" s="33">
        <v>1150.5239999999999</v>
      </c>
      <c r="D425" s="33">
        <v>0.98199999999999998</v>
      </c>
      <c r="E425" s="33">
        <v>27.39958</v>
      </c>
      <c r="F425" s="33">
        <v>1150.5239999999999</v>
      </c>
      <c r="G425" s="33">
        <v>0.98099999999999998</v>
      </c>
      <c r="H425" s="33">
        <v>-7.0836620000000003</v>
      </c>
      <c r="I425" s="33">
        <v>1209.5409999999999</v>
      </c>
      <c r="J425" s="33">
        <v>0.995</v>
      </c>
    </row>
    <row r="426" spans="1:10" x14ac:dyDescent="0.25">
      <c r="A426" s="35" t="s">
        <v>491</v>
      </c>
    </row>
    <row r="427" spans="1:10" x14ac:dyDescent="0.25">
      <c r="A427" s="37" t="s">
        <v>480</v>
      </c>
    </row>
    <row r="428" spans="1:10" x14ac:dyDescent="0.25">
      <c r="A428" t="s">
        <v>467</v>
      </c>
      <c r="B428" s="33">
        <v>27.908940000000001</v>
      </c>
      <c r="C428" s="33">
        <v>1877.454</v>
      </c>
      <c r="D428" s="33">
        <v>0.98799999999999999</v>
      </c>
      <c r="E428" s="33">
        <v>27.30237</v>
      </c>
      <c r="F428" s="33">
        <v>2069.259</v>
      </c>
      <c r="G428" s="33">
        <v>0.98899999999999999</v>
      </c>
      <c r="H428" s="33">
        <v>4.4881679999999999</v>
      </c>
      <c r="I428" s="33">
        <v>2722.6320000000001</v>
      </c>
      <c r="J428" s="33">
        <v>0.999</v>
      </c>
    </row>
    <row r="429" spans="1:10" x14ac:dyDescent="0.25">
      <c r="A429" t="s">
        <v>471</v>
      </c>
      <c r="B429" s="33">
        <v>39.561349999999997</v>
      </c>
      <c r="C429" s="33">
        <v>2187.4490000000001</v>
      </c>
      <c r="D429" s="33">
        <v>0.98599999999999999</v>
      </c>
      <c r="E429" s="33">
        <v>38.452289999999998</v>
      </c>
      <c r="F429" s="33">
        <v>2354.1309999999999</v>
      </c>
      <c r="G429" s="33">
        <v>0.98699999999999999</v>
      </c>
      <c r="H429" s="33">
        <v>-5.0469010000000001</v>
      </c>
      <c r="I429" s="33">
        <v>1384.393</v>
      </c>
      <c r="J429" s="33">
        <v>0.997</v>
      </c>
    </row>
    <row r="430" spans="1:10" x14ac:dyDescent="0.25">
      <c r="A430" t="s">
        <v>475</v>
      </c>
      <c r="B430" s="33">
        <v>23.922820000000002</v>
      </c>
      <c r="C430" s="33">
        <v>1150.5239999999999</v>
      </c>
      <c r="D430" s="33">
        <v>0.98299999999999998</v>
      </c>
      <c r="E430" s="33">
        <v>25.212890000000002</v>
      </c>
      <c r="F430" s="33">
        <v>1150.5239999999999</v>
      </c>
      <c r="G430" s="33">
        <v>0.98299999999999998</v>
      </c>
      <c r="H430" s="33">
        <v>-9.5515100000000004</v>
      </c>
      <c r="I430" s="33">
        <v>1209.5409999999999</v>
      </c>
      <c r="J430" s="33">
        <v>0.99399999999999999</v>
      </c>
    </row>
    <row r="431" spans="1:10" x14ac:dyDescent="0.25">
      <c r="A431" s="35" t="s">
        <v>492</v>
      </c>
    </row>
    <row r="432" spans="1:10" x14ac:dyDescent="0.25">
      <c r="A432" s="37" t="s">
        <v>480</v>
      </c>
    </row>
    <row r="433" spans="1:14" x14ac:dyDescent="0.25">
      <c r="A433" t="s">
        <v>467</v>
      </c>
      <c r="B433" s="33">
        <v>25.598500000000001</v>
      </c>
      <c r="C433" s="33">
        <v>1877.454</v>
      </c>
      <c r="D433" s="33">
        <v>0.98899999999999999</v>
      </c>
      <c r="E433" s="33">
        <v>26.094159999999999</v>
      </c>
      <c r="F433" s="33">
        <v>2069.259</v>
      </c>
      <c r="G433" s="33">
        <v>0.99</v>
      </c>
      <c r="H433" s="33">
        <v>2.9865689999999998</v>
      </c>
      <c r="I433" s="33">
        <v>2722.6320000000001</v>
      </c>
      <c r="J433" s="33">
        <v>0.999</v>
      </c>
    </row>
    <row r="434" spans="1:14" x14ac:dyDescent="0.25">
      <c r="A434" t="s">
        <v>471</v>
      </c>
      <c r="B434" s="33">
        <v>39.11204</v>
      </c>
      <c r="C434" s="33">
        <v>2187.4490000000001</v>
      </c>
      <c r="D434" s="33">
        <v>0.98599999999999999</v>
      </c>
      <c r="E434" s="33">
        <v>39.58661</v>
      </c>
      <c r="F434" s="33">
        <v>2354.1309999999999</v>
      </c>
      <c r="G434" s="33">
        <v>0.98699999999999999</v>
      </c>
      <c r="H434" s="33">
        <v>-2.898047</v>
      </c>
      <c r="I434" s="33">
        <v>1384.393</v>
      </c>
      <c r="J434" s="33">
        <v>0.998</v>
      </c>
    </row>
    <row r="435" spans="1:14" x14ac:dyDescent="0.25">
      <c r="A435" t="s">
        <v>475</v>
      </c>
      <c r="B435" s="33">
        <v>24.282550000000001</v>
      </c>
      <c r="C435" s="33">
        <v>1150.5250000000001</v>
      </c>
      <c r="D435" s="33">
        <v>0.98299999999999998</v>
      </c>
      <c r="E435" s="33">
        <v>26.280169999999998</v>
      </c>
      <c r="F435" s="33">
        <v>1150.5250000000001</v>
      </c>
      <c r="G435" s="33">
        <v>0.98199999999999998</v>
      </c>
      <c r="H435" s="33">
        <v>-8.1008370000000003</v>
      </c>
      <c r="I435" s="33">
        <v>1209.5409999999999</v>
      </c>
      <c r="J435" s="33">
        <v>0.995</v>
      </c>
    </row>
    <row r="436" spans="1:14" x14ac:dyDescent="0.25">
      <c r="A436" s="35" t="s">
        <v>493</v>
      </c>
    </row>
    <row r="437" spans="1:14" x14ac:dyDescent="0.25">
      <c r="A437" s="37" t="s">
        <v>480</v>
      </c>
    </row>
    <row r="438" spans="1:14" x14ac:dyDescent="0.25">
      <c r="A438" t="s">
        <v>467</v>
      </c>
      <c r="B438" s="33">
        <v>24.884730000000001</v>
      </c>
      <c r="C438" s="33">
        <v>1877.454</v>
      </c>
      <c r="D438" s="33">
        <v>0.98899999999999999</v>
      </c>
      <c r="E438" s="33">
        <v>24.730619999999998</v>
      </c>
      <c r="F438" s="33">
        <v>2069.259</v>
      </c>
      <c r="G438" s="33">
        <v>0.99</v>
      </c>
      <c r="H438" s="33">
        <v>1.8857219999999999</v>
      </c>
      <c r="I438" s="33">
        <v>2722.6309999999999</v>
      </c>
      <c r="J438" s="33">
        <v>0.999</v>
      </c>
    </row>
    <row r="439" spans="1:14" x14ac:dyDescent="0.25">
      <c r="A439" t="s">
        <v>471</v>
      </c>
      <c r="B439" s="33">
        <v>37.618949999999998</v>
      </c>
      <c r="C439" s="33">
        <v>2187.4490000000001</v>
      </c>
      <c r="D439" s="33">
        <v>0.98599999999999999</v>
      </c>
      <c r="E439" s="33">
        <v>37.837499999999999</v>
      </c>
      <c r="F439" s="33">
        <v>2354.1309999999999</v>
      </c>
      <c r="G439" s="33">
        <v>0.98699999999999999</v>
      </c>
      <c r="H439" s="33">
        <v>-5.1095030000000001</v>
      </c>
      <c r="I439" s="33">
        <v>1384.393</v>
      </c>
      <c r="J439" s="33">
        <v>0.997</v>
      </c>
    </row>
    <row r="440" spans="1:14" x14ac:dyDescent="0.25">
      <c r="A440" t="s">
        <v>475</v>
      </c>
      <c r="B440" s="33">
        <v>24.050049999999999</v>
      </c>
      <c r="C440" s="33">
        <v>1150.5239999999999</v>
      </c>
      <c r="D440" s="33">
        <v>0.98299999999999998</v>
      </c>
      <c r="E440" s="33">
        <v>25.34543</v>
      </c>
      <c r="F440" s="33">
        <v>1150.5250000000001</v>
      </c>
      <c r="G440" s="33">
        <v>0.98199999999999998</v>
      </c>
      <c r="H440" s="33">
        <v>-9.8876179999999998</v>
      </c>
      <c r="I440" s="33">
        <v>1209.5409999999999</v>
      </c>
      <c r="J440" s="33">
        <v>0.99299999999999999</v>
      </c>
    </row>
    <row r="442" spans="1:14" s="41" customFormat="1" x14ac:dyDescent="0.25">
      <c r="A442" s="39"/>
      <c r="B442" s="40"/>
      <c r="C442" s="40"/>
      <c r="D442" s="40"/>
      <c r="E442" s="40"/>
      <c r="F442" s="40"/>
      <c r="G442" s="40"/>
      <c r="H442" s="40"/>
      <c r="I442" s="40"/>
      <c r="J442" s="40"/>
      <c r="K442" s="40"/>
    </row>
    <row r="444" spans="1:14" x14ac:dyDescent="0.25">
      <c r="A444" s="35" t="s">
        <v>481</v>
      </c>
      <c r="B444" s="32" t="s">
        <v>449</v>
      </c>
      <c r="C444" s="32" t="s">
        <v>450</v>
      </c>
      <c r="D444" s="32" t="s">
        <v>451</v>
      </c>
      <c r="E444" s="32" t="s">
        <v>452</v>
      </c>
      <c r="F444" s="32" t="s">
        <v>453</v>
      </c>
      <c r="G444" s="32" t="s">
        <v>451</v>
      </c>
      <c r="H444" s="32" t="s">
        <v>454</v>
      </c>
      <c r="I444" s="32" t="s">
        <v>455</v>
      </c>
      <c r="J444" s="32" t="s">
        <v>451</v>
      </c>
    </row>
    <row r="445" spans="1:14" x14ac:dyDescent="0.25">
      <c r="A445" s="35" t="s">
        <v>456</v>
      </c>
      <c r="M445" s="31" t="s">
        <v>533</v>
      </c>
      <c r="N445" s="31" t="s">
        <v>534</v>
      </c>
    </row>
    <row r="446" spans="1:14" x14ac:dyDescent="0.25">
      <c r="A446" s="36" t="s">
        <v>480</v>
      </c>
      <c r="M446" s="42" t="s">
        <v>448</v>
      </c>
    </row>
    <row r="447" spans="1:14" x14ac:dyDescent="0.25">
      <c r="A447" s="36">
        <v>2</v>
      </c>
      <c r="B447" s="33">
        <v>-17.12133</v>
      </c>
      <c r="C447" s="33">
        <v>9796.07</v>
      </c>
      <c r="D447" s="33">
        <v>0.999</v>
      </c>
      <c r="E447" s="33">
        <v>12.76437</v>
      </c>
      <c r="F447" s="33">
        <v>1.8945190000000001</v>
      </c>
      <c r="G447" s="33">
        <v>0</v>
      </c>
      <c r="H447" s="33">
        <v>16.92248</v>
      </c>
      <c r="I447" s="33">
        <v>8359.7049999999999</v>
      </c>
      <c r="J447" s="33">
        <v>0.998</v>
      </c>
      <c r="M447" t="s">
        <v>525</v>
      </c>
      <c r="N447" t="s">
        <v>526</v>
      </c>
    </row>
    <row r="448" spans="1:14" x14ac:dyDescent="0.25">
      <c r="A448" s="36">
        <v>3</v>
      </c>
      <c r="B448" s="33">
        <v>0.2163921</v>
      </c>
      <c r="C448" s="33">
        <v>12174.23</v>
      </c>
      <c r="D448" s="33">
        <v>1</v>
      </c>
      <c r="E448" s="33">
        <v>-15.2736</v>
      </c>
      <c r="F448" s="33">
        <v>8450.3230000000003</v>
      </c>
      <c r="G448" s="33">
        <v>0.999</v>
      </c>
      <c r="H448" s="33">
        <v>4.5944409999999998</v>
      </c>
      <c r="I448" s="33">
        <v>11434.1</v>
      </c>
      <c r="J448" s="33">
        <v>1</v>
      </c>
      <c r="M448" t="s">
        <v>527</v>
      </c>
      <c r="N448" t="s">
        <v>528</v>
      </c>
    </row>
    <row r="449" spans="1:14" x14ac:dyDescent="0.25">
      <c r="A449" s="36">
        <v>4</v>
      </c>
      <c r="B449" s="33">
        <v>0.7138835</v>
      </c>
      <c r="C449" s="33">
        <v>5438.73</v>
      </c>
      <c r="D449" s="33">
        <v>1</v>
      </c>
      <c r="E449" s="33">
        <v>6.9633700000000007E-2</v>
      </c>
      <c r="F449" s="33">
        <v>5546.3919999999998</v>
      </c>
      <c r="G449" s="33">
        <v>1</v>
      </c>
      <c r="H449" s="33">
        <v>-16.558859999999999</v>
      </c>
      <c r="I449" s="33">
        <v>4548.893</v>
      </c>
      <c r="J449" s="33">
        <v>0.997</v>
      </c>
      <c r="M449" t="s">
        <v>529</v>
      </c>
      <c r="N449" t="s">
        <v>531</v>
      </c>
    </row>
    <row r="450" spans="1:14" x14ac:dyDescent="0.25">
      <c r="A450" s="35" t="s">
        <v>457</v>
      </c>
      <c r="M450" t="s">
        <v>530</v>
      </c>
      <c r="N450" t="s">
        <v>532</v>
      </c>
    </row>
    <row r="451" spans="1:14" x14ac:dyDescent="0.25">
      <c r="A451" s="36" t="s">
        <v>480</v>
      </c>
      <c r="M451" s="42" t="s">
        <v>447</v>
      </c>
      <c r="N451" t="s">
        <v>522</v>
      </c>
    </row>
    <row r="452" spans="1:14" x14ac:dyDescent="0.25">
      <c r="A452" s="36">
        <v>2</v>
      </c>
      <c r="B452" s="33">
        <v>-16.797840000000001</v>
      </c>
      <c r="C452" s="33">
        <v>9796.07</v>
      </c>
      <c r="D452" s="33">
        <v>0.999</v>
      </c>
      <c r="E452" s="33">
        <v>10.71583</v>
      </c>
      <c r="F452" s="33" t="s">
        <v>466</v>
      </c>
      <c r="G452" s="33" t="s">
        <v>466</v>
      </c>
      <c r="H452" s="33">
        <v>14.971030000000001</v>
      </c>
      <c r="I452" s="33">
        <v>8359.7049999999999</v>
      </c>
      <c r="J452" s="33">
        <v>0.999</v>
      </c>
      <c r="M452" s="42" t="s">
        <v>521</v>
      </c>
      <c r="N452" t="s">
        <v>522</v>
      </c>
    </row>
    <row r="453" spans="1:14" x14ac:dyDescent="0.25">
      <c r="A453" s="36">
        <v>3</v>
      </c>
      <c r="B453" s="33">
        <v>0.45953119999999997</v>
      </c>
      <c r="C453" s="33">
        <v>12174.23</v>
      </c>
      <c r="D453" s="33">
        <v>1</v>
      </c>
      <c r="E453" s="33">
        <v>-18.342569999999998</v>
      </c>
      <c r="F453" s="33">
        <v>8450.3230000000003</v>
      </c>
      <c r="G453" s="33">
        <v>0.998</v>
      </c>
      <c r="H453" s="33">
        <v>16.631979999999999</v>
      </c>
      <c r="I453" s="33">
        <v>11307.84</v>
      </c>
      <c r="J453" s="33">
        <v>0.999</v>
      </c>
      <c r="M453" s="42" t="s">
        <v>3</v>
      </c>
      <c r="N453" t="s">
        <v>522</v>
      </c>
    </row>
    <row r="454" spans="1:14" x14ac:dyDescent="0.25">
      <c r="A454" s="36">
        <v>4</v>
      </c>
      <c r="B454" s="33">
        <v>0.57130259999999999</v>
      </c>
      <c r="C454" s="33">
        <v>5438.73</v>
      </c>
      <c r="D454" s="33">
        <v>1</v>
      </c>
      <c r="E454" s="33">
        <v>-3.1122670000000001</v>
      </c>
      <c r="F454" s="33">
        <v>5546.3919999999998</v>
      </c>
      <c r="G454" s="33">
        <v>1</v>
      </c>
      <c r="H454" s="33">
        <v>-18.334669999999999</v>
      </c>
      <c r="I454" s="33">
        <v>4548.893</v>
      </c>
      <c r="J454" s="33">
        <v>0.997</v>
      </c>
      <c r="M454" s="42" t="s">
        <v>446</v>
      </c>
      <c r="N454" t="s">
        <v>522</v>
      </c>
    </row>
    <row r="455" spans="1:14" x14ac:dyDescent="0.25">
      <c r="A455" s="35" t="s">
        <v>458</v>
      </c>
      <c r="M455" s="42" t="s">
        <v>513</v>
      </c>
      <c r="N455" t="s">
        <v>522</v>
      </c>
    </row>
    <row r="456" spans="1:14" x14ac:dyDescent="0.25">
      <c r="A456" s="36" t="s">
        <v>480</v>
      </c>
      <c r="M456" s="42" t="s">
        <v>485</v>
      </c>
      <c r="N456" t="s">
        <v>522</v>
      </c>
    </row>
    <row r="457" spans="1:14" x14ac:dyDescent="0.25">
      <c r="A457" s="36">
        <v>2</v>
      </c>
      <c r="B457" s="33">
        <v>-18.852229999999999</v>
      </c>
      <c r="C457" s="33">
        <v>9796.07</v>
      </c>
      <c r="D457" s="33">
        <v>0.998</v>
      </c>
      <c r="E457" s="33">
        <v>9.5966819999999995</v>
      </c>
      <c r="F457" s="33">
        <v>1.6362939999999999</v>
      </c>
      <c r="G457" s="33">
        <v>0</v>
      </c>
      <c r="H457" s="33">
        <v>12.844379999999999</v>
      </c>
      <c r="I457" s="33">
        <v>8359.7049999999999</v>
      </c>
      <c r="J457" s="33">
        <v>0.999</v>
      </c>
    </row>
    <row r="458" spans="1:14" x14ac:dyDescent="0.25">
      <c r="A458" s="36">
        <v>3</v>
      </c>
      <c r="B458" s="33">
        <v>0.36957950000000001</v>
      </c>
      <c r="C458" s="33">
        <v>12174.23</v>
      </c>
      <c r="D458" s="33">
        <v>1</v>
      </c>
      <c r="E458" s="33">
        <v>-17.92745</v>
      </c>
      <c r="F458" s="33">
        <v>8450.3230000000003</v>
      </c>
      <c r="G458" s="33">
        <v>0.998</v>
      </c>
      <c r="H458" s="33">
        <v>16.790120000000002</v>
      </c>
      <c r="I458" s="33">
        <v>11307.84</v>
      </c>
      <c r="J458" s="33">
        <v>0.999</v>
      </c>
    </row>
    <row r="459" spans="1:14" x14ac:dyDescent="0.25">
      <c r="A459" s="36">
        <v>4</v>
      </c>
      <c r="B459" s="33">
        <v>-1.0562910000000001</v>
      </c>
      <c r="C459" s="33">
        <v>5438.73</v>
      </c>
      <c r="D459" s="33">
        <v>1</v>
      </c>
      <c r="E459" s="33">
        <v>-3.959546</v>
      </c>
      <c r="F459" s="33">
        <v>5546.3919999999998</v>
      </c>
      <c r="G459" s="33">
        <v>0.999</v>
      </c>
      <c r="H459" s="33">
        <v>-35.209339999999997</v>
      </c>
      <c r="I459" s="33">
        <v>4911.1440000000002</v>
      </c>
      <c r="J459" s="33">
        <v>0.99399999999999999</v>
      </c>
    </row>
    <row r="460" spans="1:14" x14ac:dyDescent="0.25">
      <c r="A460" s="35" t="s">
        <v>459</v>
      </c>
    </row>
    <row r="461" spans="1:14" x14ac:dyDescent="0.25">
      <c r="A461" s="36" t="s">
        <v>480</v>
      </c>
    </row>
    <row r="462" spans="1:14" x14ac:dyDescent="0.25">
      <c r="A462" s="36">
        <v>2</v>
      </c>
      <c r="B462" s="33">
        <v>-17.388649999999998</v>
      </c>
      <c r="C462" s="33">
        <v>9796.07</v>
      </c>
      <c r="D462" s="33">
        <v>0.999</v>
      </c>
      <c r="E462" s="33">
        <v>10.66804</v>
      </c>
      <c r="F462" s="33">
        <v>1.4401470000000001</v>
      </c>
      <c r="G462" s="33">
        <v>0</v>
      </c>
      <c r="H462" s="33">
        <v>15.383940000000001</v>
      </c>
      <c r="I462" s="33">
        <v>8359.7049999999999</v>
      </c>
      <c r="J462" s="33">
        <v>0.999</v>
      </c>
    </row>
    <row r="463" spans="1:14" x14ac:dyDescent="0.25">
      <c r="A463" s="36">
        <v>3</v>
      </c>
      <c r="B463" s="33">
        <v>-0.1331406</v>
      </c>
      <c r="C463" s="33">
        <v>12174.23</v>
      </c>
      <c r="D463" s="33">
        <v>1</v>
      </c>
      <c r="E463" s="33">
        <v>-17.905000000000001</v>
      </c>
      <c r="F463" s="33">
        <v>8450.3230000000003</v>
      </c>
      <c r="G463" s="33">
        <v>0.998</v>
      </c>
      <c r="H463" s="33">
        <v>17.603290000000001</v>
      </c>
      <c r="I463" s="33">
        <v>11307.84</v>
      </c>
      <c r="J463" s="33">
        <v>0.999</v>
      </c>
    </row>
    <row r="464" spans="1:14" x14ac:dyDescent="0.25">
      <c r="A464" s="36">
        <v>4</v>
      </c>
      <c r="B464" s="33">
        <v>1.6677329999999999</v>
      </c>
      <c r="C464" s="33">
        <v>5438.73</v>
      </c>
      <c r="D464" s="33">
        <v>1</v>
      </c>
      <c r="E464" s="33">
        <v>0.46838829999999998</v>
      </c>
      <c r="F464" s="33">
        <v>5546.3919999999998</v>
      </c>
      <c r="G464" s="33">
        <v>1</v>
      </c>
      <c r="H464" s="33">
        <v>-15.59137</v>
      </c>
      <c r="I464" s="33">
        <v>4548.893</v>
      </c>
      <c r="J464" s="33">
        <v>0.997</v>
      </c>
    </row>
    <row r="465" spans="1:10" x14ac:dyDescent="0.25">
      <c r="A465" s="31" t="s">
        <v>448</v>
      </c>
    </row>
    <row r="466" spans="1:10" x14ac:dyDescent="0.25">
      <c r="A466" s="36" t="s">
        <v>480</v>
      </c>
    </row>
    <row r="467" spans="1:10" x14ac:dyDescent="0.25">
      <c r="A467" s="36">
        <v>2</v>
      </c>
      <c r="B467" s="33">
        <v>-33.152639999999998</v>
      </c>
      <c r="C467" s="33">
        <v>20166.560000000001</v>
      </c>
      <c r="D467" s="33">
        <v>0.999</v>
      </c>
      <c r="E467" s="33">
        <v>-6.7636630000000002</v>
      </c>
      <c r="F467" s="33">
        <v>8041.3389999999999</v>
      </c>
      <c r="G467" s="33">
        <v>0.999</v>
      </c>
      <c r="H467" s="33">
        <v>18.442550000000001</v>
      </c>
      <c r="I467" s="33">
        <v>18401.75</v>
      </c>
      <c r="J467" s="33">
        <v>0.999</v>
      </c>
    </row>
    <row r="468" spans="1:10" x14ac:dyDescent="0.25">
      <c r="A468" s="36">
        <v>3</v>
      </c>
      <c r="B468" s="33">
        <v>8.7279890000000009</v>
      </c>
      <c r="C468" s="33">
        <v>29072.58</v>
      </c>
      <c r="D468" s="33">
        <v>1</v>
      </c>
      <c r="E468" s="33">
        <v>-38.483199999999997</v>
      </c>
      <c r="F468" s="33">
        <v>42179.199999999997</v>
      </c>
      <c r="G468" s="33">
        <v>0.999</v>
      </c>
      <c r="H468" s="33">
        <v>67.562839999999994</v>
      </c>
      <c r="I468" s="33">
        <v>11664.86</v>
      </c>
      <c r="J468" s="33">
        <v>0.995</v>
      </c>
    </row>
    <row r="469" spans="1:10" x14ac:dyDescent="0.25">
      <c r="A469" s="31" t="s">
        <v>486</v>
      </c>
    </row>
    <row r="470" spans="1:10" x14ac:dyDescent="0.25">
      <c r="A470" s="36" t="s">
        <v>480</v>
      </c>
    </row>
    <row r="471" spans="1:10" x14ac:dyDescent="0.25">
      <c r="A471" t="s">
        <v>467</v>
      </c>
      <c r="B471" s="33">
        <v>34.136510000000001</v>
      </c>
      <c r="C471" s="33">
        <v>9903.3960000000006</v>
      </c>
      <c r="D471" s="33">
        <v>0.997</v>
      </c>
      <c r="E471" s="33">
        <v>-12.89987</v>
      </c>
      <c r="F471" s="33">
        <v>3.1936179999999998</v>
      </c>
      <c r="G471" s="33">
        <v>0</v>
      </c>
      <c r="H471" s="33">
        <v>-17.430900000000001</v>
      </c>
      <c r="I471" s="33">
        <v>8359.7049999999999</v>
      </c>
      <c r="J471" s="33">
        <v>0.998</v>
      </c>
    </row>
    <row r="472" spans="1:10" x14ac:dyDescent="0.25">
      <c r="A472" t="s">
        <v>468</v>
      </c>
      <c r="B472" s="33">
        <v>18.705829999999999</v>
      </c>
      <c r="C472" s="33">
        <v>12756.45</v>
      </c>
      <c r="D472" s="33">
        <v>0.999</v>
      </c>
      <c r="E472" s="33">
        <v>17.78032</v>
      </c>
      <c r="F472" s="33">
        <v>12430.26</v>
      </c>
      <c r="G472" s="33">
        <v>0.999</v>
      </c>
      <c r="H472" s="33">
        <v>-27.450230000000001</v>
      </c>
      <c r="I472" s="33">
        <v>1507.2190000000001</v>
      </c>
      <c r="J472" s="33">
        <v>0.98499999999999999</v>
      </c>
    </row>
    <row r="473" spans="1:10" x14ac:dyDescent="0.25">
      <c r="A473" t="s">
        <v>471</v>
      </c>
      <c r="B473" s="33">
        <v>-1.076781</v>
      </c>
      <c r="C473" s="33">
        <v>12174.23</v>
      </c>
      <c r="D473" s="33">
        <v>1</v>
      </c>
      <c r="E473" s="33">
        <v>14.8049</v>
      </c>
      <c r="F473" s="33">
        <v>8450.3230000000003</v>
      </c>
      <c r="G473" s="33">
        <v>0.999</v>
      </c>
      <c r="H473" s="33">
        <v>-5.7432379999999998</v>
      </c>
      <c r="I473" s="33">
        <v>11434.1</v>
      </c>
      <c r="J473" s="33">
        <v>1</v>
      </c>
    </row>
    <row r="474" spans="1:10" x14ac:dyDescent="0.25">
      <c r="A474" t="s">
        <v>472</v>
      </c>
      <c r="B474" s="33">
        <v>2.3792680000000002</v>
      </c>
      <c r="C474" s="33">
        <v>13684.09</v>
      </c>
      <c r="D474" s="33">
        <v>1</v>
      </c>
      <c r="E474" s="33">
        <v>33.056260000000002</v>
      </c>
      <c r="F474" s="33">
        <v>13715.68</v>
      </c>
      <c r="G474" s="33">
        <v>0.998</v>
      </c>
      <c r="H474" s="33">
        <v>-13.245749999999999</v>
      </c>
      <c r="I474" s="33">
        <v>9280.7170000000006</v>
      </c>
      <c r="J474" s="33">
        <v>0.999</v>
      </c>
    </row>
    <row r="475" spans="1:10" x14ac:dyDescent="0.25">
      <c r="A475" t="s">
        <v>475</v>
      </c>
      <c r="B475" s="33">
        <v>-1.293445</v>
      </c>
      <c r="C475" s="33">
        <v>5438.73</v>
      </c>
      <c r="D475" s="33">
        <v>1</v>
      </c>
      <c r="E475" s="33">
        <v>-1.2234689999999999</v>
      </c>
      <c r="F475" s="33">
        <v>5546.3919999999998</v>
      </c>
      <c r="G475" s="33">
        <v>1</v>
      </c>
      <c r="H475" s="33">
        <v>16.69425</v>
      </c>
      <c r="I475" s="33">
        <v>4548.893</v>
      </c>
      <c r="J475" s="33">
        <v>0.997</v>
      </c>
    </row>
    <row r="476" spans="1:10" x14ac:dyDescent="0.25">
      <c r="A476" t="s">
        <v>476</v>
      </c>
      <c r="B476" s="33">
        <v>1.0389470000000001</v>
      </c>
      <c r="C476" s="33">
        <v>9017.5329999999994</v>
      </c>
      <c r="D476" s="33">
        <v>1</v>
      </c>
      <c r="E476" s="33">
        <v>14.11875</v>
      </c>
      <c r="F476" s="33">
        <v>19882.830000000002</v>
      </c>
      <c r="G476" s="33">
        <v>0.999</v>
      </c>
      <c r="H476" s="33">
        <v>-3.131246</v>
      </c>
      <c r="I476" s="33">
        <v>8864.0869999999995</v>
      </c>
      <c r="J476" s="33">
        <v>1</v>
      </c>
    </row>
    <row r="477" spans="1:10" x14ac:dyDescent="0.25">
      <c r="A477" s="35" t="s">
        <v>487</v>
      </c>
    </row>
    <row r="478" spans="1:10" x14ac:dyDescent="0.25">
      <c r="A478" s="36" t="s">
        <v>480</v>
      </c>
    </row>
    <row r="479" spans="1:10" x14ac:dyDescent="0.25">
      <c r="A479" t="s">
        <v>467</v>
      </c>
      <c r="B479" s="33">
        <v>32.87603</v>
      </c>
      <c r="C479" s="33">
        <v>9903.3960000000006</v>
      </c>
      <c r="D479" s="33">
        <v>0.997</v>
      </c>
      <c r="E479" s="33">
        <v>-11.14944</v>
      </c>
      <c r="F479" s="33">
        <v>2.5323039999999999</v>
      </c>
      <c r="G479" s="33">
        <v>0</v>
      </c>
      <c r="H479" s="33">
        <v>-17.667529999999999</v>
      </c>
      <c r="I479" s="33">
        <v>8359.7049999999999</v>
      </c>
      <c r="J479" s="33">
        <v>0.998</v>
      </c>
    </row>
    <row r="480" spans="1:10" x14ac:dyDescent="0.25">
      <c r="A480" t="s">
        <v>468</v>
      </c>
      <c r="B480" s="33">
        <v>17.217020000000002</v>
      </c>
      <c r="C480" s="33">
        <v>12756.45</v>
      </c>
      <c r="D480" s="33">
        <v>0.999</v>
      </c>
      <c r="E480" s="33">
        <v>20.29579</v>
      </c>
      <c r="F480" s="33">
        <v>12430.26</v>
      </c>
      <c r="G480" s="33">
        <v>0.999</v>
      </c>
      <c r="H480" s="33">
        <v>-25.586290000000002</v>
      </c>
      <c r="I480" s="33">
        <v>1507.2180000000001</v>
      </c>
      <c r="J480" s="33">
        <v>0.98599999999999999</v>
      </c>
    </row>
    <row r="481" spans="1:10" x14ac:dyDescent="0.25">
      <c r="A481" t="s">
        <v>471</v>
      </c>
      <c r="B481" s="33">
        <v>-1.1368389999999999</v>
      </c>
      <c r="C481" s="33">
        <v>12174.23</v>
      </c>
      <c r="D481" s="33">
        <v>1</v>
      </c>
      <c r="E481" s="33">
        <v>17.22026</v>
      </c>
      <c r="F481" s="33">
        <v>8450.3230000000003</v>
      </c>
      <c r="G481" s="33">
        <v>0.998</v>
      </c>
      <c r="H481" s="33">
        <v>-18.838290000000001</v>
      </c>
      <c r="I481" s="33">
        <v>11307.84</v>
      </c>
      <c r="J481" s="33">
        <v>0.999</v>
      </c>
    </row>
    <row r="482" spans="1:10" x14ac:dyDescent="0.25">
      <c r="A482" t="s">
        <v>472</v>
      </c>
      <c r="B482" s="33">
        <v>0.17777889999999999</v>
      </c>
      <c r="C482" s="33">
        <v>13682.85</v>
      </c>
      <c r="D482" s="33">
        <v>1</v>
      </c>
      <c r="E482" s="33">
        <v>33.862029999999997</v>
      </c>
      <c r="F482" s="33">
        <v>13717.69</v>
      </c>
      <c r="G482" s="33">
        <v>0.998</v>
      </c>
      <c r="H482" s="33">
        <v>-10.46184</v>
      </c>
      <c r="I482" s="33">
        <v>9134.9930000000004</v>
      </c>
      <c r="J482" s="33">
        <v>0.999</v>
      </c>
    </row>
    <row r="483" spans="1:10" x14ac:dyDescent="0.25">
      <c r="A483" t="s">
        <v>475</v>
      </c>
      <c r="B483" s="33">
        <v>-0.39785379999999998</v>
      </c>
      <c r="C483" s="33">
        <v>5438.73</v>
      </c>
      <c r="D483" s="33">
        <v>1</v>
      </c>
      <c r="E483" s="33">
        <v>2.7149969999999999</v>
      </c>
      <c r="F483" s="33">
        <v>5546.3919999999998</v>
      </c>
      <c r="G483" s="33">
        <v>1</v>
      </c>
      <c r="H483" s="33">
        <v>18.733470000000001</v>
      </c>
      <c r="I483" s="33">
        <v>4548.893</v>
      </c>
      <c r="J483" s="33">
        <v>0.997</v>
      </c>
    </row>
    <row r="484" spans="1:10" x14ac:dyDescent="0.25">
      <c r="A484" t="s">
        <v>476</v>
      </c>
      <c r="B484" s="33">
        <v>0.41753980000000002</v>
      </c>
      <c r="C484" s="33">
        <v>9499.0820000000003</v>
      </c>
      <c r="D484" s="33">
        <v>1</v>
      </c>
      <c r="E484" s="33">
        <v>17.80838</v>
      </c>
      <c r="F484" s="33">
        <v>20103.54</v>
      </c>
      <c r="G484" s="33">
        <v>0.999</v>
      </c>
      <c r="H484" s="33">
        <v>-0.98272470000000001</v>
      </c>
      <c r="I484" s="33">
        <v>9357.3289999999997</v>
      </c>
      <c r="J484" s="33">
        <v>1</v>
      </c>
    </row>
    <row r="485" spans="1:10" x14ac:dyDescent="0.25">
      <c r="A485" s="35" t="s">
        <v>488</v>
      </c>
    </row>
    <row r="486" spans="1:10" x14ac:dyDescent="0.25">
      <c r="A486" s="36" t="s">
        <v>480</v>
      </c>
    </row>
    <row r="487" spans="1:10" x14ac:dyDescent="0.25">
      <c r="A487" t="s">
        <v>467</v>
      </c>
      <c r="B487" s="33">
        <v>35.98912</v>
      </c>
      <c r="C487" s="33">
        <v>9903.3960000000006</v>
      </c>
      <c r="D487" s="33">
        <v>0.997</v>
      </c>
      <c r="E487" s="33">
        <v>-8.1512170000000008</v>
      </c>
      <c r="F487" s="33">
        <v>2.9470160000000001</v>
      </c>
      <c r="G487" s="33">
        <v>6.0000000000000001E-3</v>
      </c>
      <c r="H487" s="33">
        <v>-14.56967</v>
      </c>
      <c r="I487" s="33">
        <v>8359.7049999999999</v>
      </c>
      <c r="J487" s="33">
        <v>0.999</v>
      </c>
    </row>
    <row r="488" spans="1:10" x14ac:dyDescent="0.25">
      <c r="A488" t="s">
        <v>468</v>
      </c>
      <c r="B488" s="33">
        <v>20.033570000000001</v>
      </c>
      <c r="C488" s="33">
        <v>12803.54</v>
      </c>
      <c r="D488" s="33">
        <v>0.999</v>
      </c>
      <c r="E488" s="33">
        <v>20.204540000000001</v>
      </c>
      <c r="F488" s="33">
        <v>12472.28</v>
      </c>
      <c r="G488" s="33">
        <v>0.999</v>
      </c>
      <c r="H488" s="33">
        <v>-22.60661</v>
      </c>
      <c r="I488" s="33">
        <v>2921.797</v>
      </c>
      <c r="J488" s="33">
        <v>0.99399999999999999</v>
      </c>
    </row>
    <row r="489" spans="1:10" x14ac:dyDescent="0.25">
      <c r="A489" t="s">
        <v>471</v>
      </c>
      <c r="B489" s="33">
        <v>-0.1144971</v>
      </c>
      <c r="C489" s="33">
        <v>12174.23</v>
      </c>
      <c r="D489" s="33">
        <v>1</v>
      </c>
      <c r="E489" s="33">
        <v>18.472760000000001</v>
      </c>
      <c r="F489" s="33">
        <v>8450.3230000000003</v>
      </c>
      <c r="G489" s="33">
        <v>0.998</v>
      </c>
      <c r="H489" s="33">
        <v>-18.02657</v>
      </c>
      <c r="I489" s="33">
        <v>11307.84</v>
      </c>
      <c r="J489" s="33">
        <v>0.999</v>
      </c>
    </row>
    <row r="490" spans="1:10" x14ac:dyDescent="0.25">
      <c r="A490" t="s">
        <v>472</v>
      </c>
      <c r="B490" s="33">
        <v>-13.649710000000001</v>
      </c>
      <c r="C490" s="33">
        <v>13683.61</v>
      </c>
      <c r="D490" s="33">
        <v>0.999</v>
      </c>
      <c r="E490" s="33">
        <v>18.03829</v>
      </c>
      <c r="F490" s="33">
        <v>13718.03</v>
      </c>
      <c r="G490" s="33">
        <v>0.999</v>
      </c>
      <c r="H490" s="33">
        <v>-24.334669999999999</v>
      </c>
      <c r="I490" s="33">
        <v>9380.5889999999999</v>
      </c>
      <c r="J490" s="33">
        <v>0.998</v>
      </c>
    </row>
    <row r="491" spans="1:10" x14ac:dyDescent="0.25">
      <c r="A491" t="s">
        <v>475</v>
      </c>
      <c r="B491" s="33">
        <v>0.7381316</v>
      </c>
      <c r="C491" s="33">
        <v>5438.73</v>
      </c>
      <c r="D491" s="33">
        <v>1</v>
      </c>
      <c r="E491" s="33">
        <v>3.2745769999999998</v>
      </c>
      <c r="F491" s="33">
        <v>5546.393</v>
      </c>
      <c r="G491" s="33">
        <v>1</v>
      </c>
      <c r="H491" s="33">
        <v>34.16601</v>
      </c>
      <c r="I491" s="33">
        <v>4911.1440000000002</v>
      </c>
      <c r="J491" s="33">
        <v>0.99399999999999999</v>
      </c>
    </row>
    <row r="492" spans="1:10" x14ac:dyDescent="0.25">
      <c r="A492" t="s">
        <v>476</v>
      </c>
      <c r="B492" s="33">
        <v>-12.486560000000001</v>
      </c>
      <c r="C492" s="33">
        <v>9002.9959999999992</v>
      </c>
      <c r="D492" s="33">
        <v>0.999</v>
      </c>
      <c r="E492" s="33">
        <v>2.4843549999999999</v>
      </c>
      <c r="F492" s="33">
        <v>19876.98</v>
      </c>
      <c r="G492" s="33">
        <v>1</v>
      </c>
      <c r="H492" s="33">
        <v>0.95237720000000003</v>
      </c>
      <c r="I492" s="33">
        <v>9039.74</v>
      </c>
      <c r="J492" s="33">
        <v>1</v>
      </c>
    </row>
    <row r="493" spans="1:10" x14ac:dyDescent="0.25">
      <c r="A493" s="35" t="s">
        <v>489</v>
      </c>
    </row>
    <row r="494" spans="1:10" x14ac:dyDescent="0.25">
      <c r="A494" s="36" t="s">
        <v>480</v>
      </c>
    </row>
    <row r="495" spans="1:10" x14ac:dyDescent="0.25">
      <c r="A495" t="s">
        <v>467</v>
      </c>
      <c r="B495" s="33">
        <v>34.565359999999998</v>
      </c>
      <c r="C495" s="33">
        <v>9903.3960000000006</v>
      </c>
      <c r="D495" s="33">
        <v>0.997</v>
      </c>
      <c r="E495" s="33">
        <v>-9.7240970000000004</v>
      </c>
      <c r="F495" s="33">
        <v>2.8451840000000002</v>
      </c>
      <c r="G495" s="33">
        <v>1E-3</v>
      </c>
      <c r="H495" s="33">
        <v>-16.944389999999999</v>
      </c>
      <c r="I495" s="33">
        <v>8359.7049999999999</v>
      </c>
      <c r="J495" s="33">
        <v>0.998</v>
      </c>
    </row>
    <row r="496" spans="1:10" x14ac:dyDescent="0.25">
      <c r="A496" t="s">
        <v>468</v>
      </c>
      <c r="B496" s="33">
        <v>18.769909999999999</v>
      </c>
      <c r="C496" s="33">
        <v>12777.13</v>
      </c>
      <c r="D496" s="33">
        <v>0.999</v>
      </c>
      <c r="E496" s="33">
        <v>19.70063</v>
      </c>
      <c r="F496" s="33">
        <v>12456.45</v>
      </c>
      <c r="G496" s="33">
        <v>0.999</v>
      </c>
      <c r="H496" s="33">
        <v>-25.077470000000002</v>
      </c>
      <c r="I496" s="33" t="s">
        <v>466</v>
      </c>
      <c r="J496" s="33" t="s">
        <v>466</v>
      </c>
    </row>
    <row r="497" spans="1:10" x14ac:dyDescent="0.25">
      <c r="A497" t="s">
        <v>471</v>
      </c>
      <c r="B497" s="33">
        <v>0.77829870000000001</v>
      </c>
      <c r="C497" s="33">
        <v>12174.23</v>
      </c>
      <c r="D497" s="33">
        <v>1</v>
      </c>
      <c r="E497" s="33">
        <v>17.93486</v>
      </c>
      <c r="F497" s="33">
        <v>8450.3230000000003</v>
      </c>
      <c r="G497" s="33">
        <v>0.998</v>
      </c>
      <c r="H497" s="33">
        <v>-18.139489999999999</v>
      </c>
      <c r="I497" s="33">
        <v>11307.84</v>
      </c>
      <c r="J497" s="33">
        <v>0.999</v>
      </c>
    </row>
    <row r="498" spans="1:10" x14ac:dyDescent="0.25">
      <c r="A498" t="s">
        <v>472</v>
      </c>
      <c r="B498" s="33">
        <v>-12.67516</v>
      </c>
      <c r="C498" s="33">
        <v>13675.94</v>
      </c>
      <c r="D498" s="33">
        <v>0.999</v>
      </c>
      <c r="E498" s="33">
        <v>17.73704</v>
      </c>
      <c r="F498" s="33">
        <v>13709.93</v>
      </c>
      <c r="G498" s="33">
        <v>0.999</v>
      </c>
      <c r="H498" s="33">
        <v>-41.922789999999999</v>
      </c>
      <c r="I498" s="33">
        <v>9082.0190000000002</v>
      </c>
      <c r="J498" s="33">
        <v>0.996</v>
      </c>
    </row>
    <row r="499" spans="1:10" x14ac:dyDescent="0.25">
      <c r="A499" t="s">
        <v>475</v>
      </c>
      <c r="B499" s="33">
        <v>-2.2783350000000002</v>
      </c>
      <c r="C499" s="33">
        <v>5438.73</v>
      </c>
      <c r="D499" s="33">
        <v>1</v>
      </c>
      <c r="E499" s="33">
        <v>-2.1876600000000002</v>
      </c>
      <c r="F499" s="33">
        <v>5546.3919999999998</v>
      </c>
      <c r="G499" s="33">
        <v>1</v>
      </c>
      <c r="H499" s="33">
        <v>14.65813</v>
      </c>
      <c r="I499" s="33">
        <v>4548.893</v>
      </c>
      <c r="J499" s="33">
        <v>0.997</v>
      </c>
    </row>
    <row r="500" spans="1:10" x14ac:dyDescent="0.25">
      <c r="A500" t="s">
        <v>476</v>
      </c>
      <c r="B500" s="33">
        <v>-15.970499999999999</v>
      </c>
      <c r="C500" s="33">
        <v>9106.9220000000005</v>
      </c>
      <c r="D500" s="33">
        <v>0.999</v>
      </c>
      <c r="E500" s="33">
        <v>-2.2762370000000001</v>
      </c>
      <c r="F500" s="33">
        <v>19923.509999999998</v>
      </c>
      <c r="G500" s="33">
        <v>1</v>
      </c>
      <c r="H500" s="33">
        <v>-20.65409</v>
      </c>
      <c r="I500" s="33">
        <v>8956.875</v>
      </c>
      <c r="J500" s="33">
        <v>0.998</v>
      </c>
    </row>
  </sheetData>
  <phoneticPr fontId="6" type="noConversion"/>
  <conditionalFormatting sqref="D1:D1048576 G1:G1048576 J1:J1048576">
    <cfRule type="cellIs" dxfId="0" priority="1" operator="lessThan">
      <formula>0.05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5BEBE-AB97-44E4-9C7E-FB546F931B52}">
  <dimension ref="A1:R44"/>
  <sheetViews>
    <sheetView workbookViewId="0">
      <selection activeCell="M19" sqref="M19"/>
    </sheetView>
  </sheetViews>
  <sheetFormatPr defaultRowHeight="13.2" x14ac:dyDescent="0.25"/>
  <cols>
    <col min="1" max="1" width="27.77734375" bestFit="1" customWidth="1"/>
    <col min="2" max="2" width="5.5546875" bestFit="1" customWidth="1"/>
    <col min="3" max="3" width="15.6640625" bestFit="1" customWidth="1"/>
    <col min="4" max="4" width="14.44140625" customWidth="1"/>
    <col min="5" max="5" width="12.6640625" style="44" bestFit="1" customWidth="1"/>
    <col min="11" max="11" width="13.88671875" bestFit="1" customWidth="1"/>
  </cols>
  <sheetData>
    <row r="1" spans="1:18" x14ac:dyDescent="0.25">
      <c r="A1" s="32" t="s">
        <v>538</v>
      </c>
      <c r="B1" s="32" t="s">
        <v>539</v>
      </c>
      <c r="C1" s="32" t="s">
        <v>540</v>
      </c>
      <c r="D1" s="32" t="s">
        <v>541</v>
      </c>
      <c r="E1" s="45" t="s">
        <v>542</v>
      </c>
      <c r="I1" s="38"/>
      <c r="J1" s="31" t="s">
        <v>546</v>
      </c>
      <c r="K1" s="31" t="s">
        <v>547</v>
      </c>
      <c r="L1" s="31" t="s">
        <v>548</v>
      </c>
      <c r="M1" s="31" t="s">
        <v>549</v>
      </c>
      <c r="N1" s="31" t="s">
        <v>550</v>
      </c>
      <c r="O1" s="31" t="s">
        <v>551</v>
      </c>
      <c r="P1" s="31" t="s">
        <v>567</v>
      </c>
      <c r="Q1" s="31" t="s">
        <v>552</v>
      </c>
      <c r="R1" s="31" t="s">
        <v>553</v>
      </c>
    </row>
    <row r="2" spans="1:18" x14ac:dyDescent="0.25">
      <c r="A2" s="31" t="s">
        <v>463</v>
      </c>
      <c r="I2" s="38"/>
      <c r="J2" t="s">
        <v>554</v>
      </c>
      <c r="K2" t="s">
        <v>555</v>
      </c>
      <c r="L2" t="s">
        <v>556</v>
      </c>
      <c r="M2" t="s">
        <v>545</v>
      </c>
      <c r="N2" t="s">
        <v>557</v>
      </c>
      <c r="O2" t="s">
        <v>556</v>
      </c>
      <c r="P2" t="s">
        <v>558</v>
      </c>
      <c r="Q2" t="s">
        <v>559</v>
      </c>
      <c r="R2" t="s">
        <v>559</v>
      </c>
    </row>
    <row r="3" spans="1:18" x14ac:dyDescent="0.25">
      <c r="A3" s="38" t="s">
        <v>535</v>
      </c>
      <c r="B3">
        <v>2</v>
      </c>
      <c r="C3">
        <v>0.77193230000000002</v>
      </c>
      <c r="D3">
        <v>-1.0900000000000001E-5</v>
      </c>
      <c r="E3" s="44">
        <f t="shared" ref="E3:E40" si="0">-C3/D3</f>
        <v>70819.477064220177</v>
      </c>
      <c r="I3" s="38"/>
      <c r="J3">
        <v>2</v>
      </c>
      <c r="K3" t="s">
        <v>560</v>
      </c>
      <c r="L3">
        <v>2</v>
      </c>
      <c r="M3">
        <v>0.77193230000000002</v>
      </c>
      <c r="N3">
        <v>1.268122</v>
      </c>
      <c r="O3">
        <v>0.61</v>
      </c>
      <c r="P3">
        <v>0.54300000000000004</v>
      </c>
      <c r="Q3">
        <v>-1.713541</v>
      </c>
      <c r="R3">
        <v>3.2574049999999999</v>
      </c>
    </row>
    <row r="4" spans="1:18" x14ac:dyDescent="0.25">
      <c r="A4" s="38" t="s">
        <v>535</v>
      </c>
      <c r="B4">
        <v>3</v>
      </c>
      <c r="C4">
        <v>-0.3846444</v>
      </c>
      <c r="D4">
        <v>-1.0900000000000001E-5</v>
      </c>
      <c r="E4" s="44">
        <f t="shared" si="0"/>
        <v>-35288.477064220184</v>
      </c>
      <c r="I4" s="38"/>
      <c r="J4">
        <v>2</v>
      </c>
      <c r="K4" t="s">
        <v>560</v>
      </c>
      <c r="L4">
        <v>3</v>
      </c>
      <c r="M4">
        <v>-0.3846444</v>
      </c>
      <c r="N4">
        <v>0.84999570000000002</v>
      </c>
      <c r="O4">
        <v>-0.45</v>
      </c>
      <c r="P4">
        <v>0.65100000000000002</v>
      </c>
      <c r="Q4">
        <v>-2.050605</v>
      </c>
      <c r="R4">
        <v>1.281317</v>
      </c>
    </row>
    <row r="5" spans="1:18" x14ac:dyDescent="0.25">
      <c r="A5" s="38" t="s">
        <v>535</v>
      </c>
      <c r="B5">
        <v>4</v>
      </c>
      <c r="C5">
        <v>3.1736100000000003E-2</v>
      </c>
      <c r="D5">
        <v>-1.0900000000000001E-5</v>
      </c>
      <c r="E5" s="44">
        <f t="shared" si="0"/>
        <v>2911.5688073394494</v>
      </c>
      <c r="I5" s="38"/>
      <c r="J5">
        <v>2</v>
      </c>
      <c r="K5" t="s">
        <v>560</v>
      </c>
      <c r="L5">
        <v>4</v>
      </c>
      <c r="M5">
        <v>3.1736100000000003E-2</v>
      </c>
      <c r="N5">
        <v>0.85591799999999996</v>
      </c>
      <c r="O5">
        <v>0.04</v>
      </c>
      <c r="P5">
        <v>0.97</v>
      </c>
      <c r="Q5">
        <v>-1.645832</v>
      </c>
      <c r="R5">
        <v>1.7093050000000001</v>
      </c>
    </row>
    <row r="6" spans="1:18" x14ac:dyDescent="0.25">
      <c r="A6" s="38" t="s">
        <v>536</v>
      </c>
      <c r="B6">
        <v>2</v>
      </c>
      <c r="C6">
        <v>0.13713819999999999</v>
      </c>
      <c r="D6">
        <v>-1.0900000000000001E-5</v>
      </c>
      <c r="E6" s="44">
        <f t="shared" si="0"/>
        <v>12581.486238532108</v>
      </c>
      <c r="I6" s="38"/>
      <c r="J6">
        <v>2</v>
      </c>
      <c r="K6" t="s">
        <v>561</v>
      </c>
      <c r="L6">
        <v>2</v>
      </c>
      <c r="M6">
        <v>0.13713819999999999</v>
      </c>
      <c r="N6">
        <v>1.259768</v>
      </c>
      <c r="O6">
        <v>0.11</v>
      </c>
      <c r="P6">
        <v>0.91300000000000003</v>
      </c>
      <c r="Q6">
        <v>-2.3319619999999999</v>
      </c>
      <c r="R6">
        <v>2.6062379999999998</v>
      </c>
    </row>
    <row r="7" spans="1:18" x14ac:dyDescent="0.25">
      <c r="A7" s="38" t="s">
        <v>536</v>
      </c>
      <c r="B7">
        <v>3</v>
      </c>
      <c r="C7">
        <v>-0.57691579999999998</v>
      </c>
      <c r="D7">
        <v>-1.0900000000000001E-5</v>
      </c>
      <c r="E7" s="44">
        <f t="shared" si="0"/>
        <v>-52928.055045871552</v>
      </c>
      <c r="I7" s="38"/>
      <c r="J7">
        <v>2</v>
      </c>
      <c r="K7" t="s">
        <v>561</v>
      </c>
      <c r="L7">
        <v>3</v>
      </c>
      <c r="M7">
        <v>-0.57691579999999998</v>
      </c>
      <c r="N7">
        <v>0.80587750000000002</v>
      </c>
      <c r="O7">
        <v>-0.72</v>
      </c>
      <c r="P7">
        <v>0.47399999999999998</v>
      </c>
      <c r="Q7">
        <v>-2.1564070000000002</v>
      </c>
      <c r="R7">
        <v>1.002575</v>
      </c>
    </row>
    <row r="8" spans="1:18" x14ac:dyDescent="0.25">
      <c r="A8" s="38" t="s">
        <v>536</v>
      </c>
      <c r="B8">
        <v>4</v>
      </c>
      <c r="C8">
        <v>0.1182593</v>
      </c>
      <c r="D8">
        <v>-1.0900000000000001E-5</v>
      </c>
      <c r="E8" s="44">
        <f t="shared" si="0"/>
        <v>10849.477064220182</v>
      </c>
      <c r="I8" s="38"/>
      <c r="J8">
        <v>2</v>
      </c>
      <c r="K8" t="s">
        <v>561</v>
      </c>
      <c r="L8">
        <v>4</v>
      </c>
      <c r="M8">
        <v>0.1182593</v>
      </c>
      <c r="N8">
        <v>0.94042630000000005</v>
      </c>
      <c r="O8">
        <v>0.13</v>
      </c>
      <c r="P8">
        <v>0.9</v>
      </c>
      <c r="Q8">
        <v>-1.724942</v>
      </c>
      <c r="R8">
        <v>1.9614609999999999</v>
      </c>
    </row>
    <row r="9" spans="1:18" x14ac:dyDescent="0.25">
      <c r="A9" s="38" t="s">
        <v>543</v>
      </c>
      <c r="B9">
        <v>2</v>
      </c>
      <c r="C9">
        <v>0.37951200000000002</v>
      </c>
      <c r="D9">
        <v>-1.0900000000000001E-5</v>
      </c>
      <c r="E9" s="44">
        <f t="shared" si="0"/>
        <v>34817.614678899081</v>
      </c>
      <c r="I9" s="38"/>
      <c r="J9">
        <v>2</v>
      </c>
      <c r="K9" t="s">
        <v>562</v>
      </c>
      <c r="L9">
        <v>2</v>
      </c>
      <c r="M9">
        <v>0.37951200000000002</v>
      </c>
      <c r="N9">
        <v>1.261199</v>
      </c>
      <c r="O9">
        <v>0.3</v>
      </c>
      <c r="P9">
        <v>0.76300000000000001</v>
      </c>
      <c r="Q9">
        <v>-2.0923919999999998</v>
      </c>
      <c r="R9">
        <v>2.851416</v>
      </c>
    </row>
    <row r="10" spans="1:18" x14ac:dyDescent="0.25">
      <c r="A10" s="38" t="s">
        <v>543</v>
      </c>
      <c r="B10">
        <v>3</v>
      </c>
      <c r="C10">
        <v>-2.4837000000000001E-2</v>
      </c>
      <c r="D10">
        <v>-1.0900000000000001E-5</v>
      </c>
      <c r="E10" s="44">
        <f t="shared" si="0"/>
        <v>-2278.6238532110092</v>
      </c>
      <c r="I10" s="38"/>
      <c r="J10">
        <v>2</v>
      </c>
      <c r="K10" t="s">
        <v>562</v>
      </c>
      <c r="L10">
        <v>3</v>
      </c>
      <c r="M10">
        <v>-2.4837000000000001E-2</v>
      </c>
      <c r="N10">
        <v>0.82374800000000004</v>
      </c>
      <c r="O10">
        <v>-0.03</v>
      </c>
      <c r="P10">
        <v>0.97599999999999998</v>
      </c>
      <c r="Q10">
        <v>-1.6393530000000001</v>
      </c>
      <c r="R10">
        <v>1.5896790000000001</v>
      </c>
    </row>
    <row r="11" spans="1:18" x14ac:dyDescent="0.25">
      <c r="A11" s="38" t="s">
        <v>543</v>
      </c>
      <c r="B11">
        <v>4</v>
      </c>
      <c r="C11">
        <v>-0.30986089999999999</v>
      </c>
      <c r="D11">
        <v>-1.0900000000000001E-5</v>
      </c>
      <c r="E11" s="44">
        <f t="shared" si="0"/>
        <v>-28427.605504587154</v>
      </c>
      <c r="I11" s="38"/>
      <c r="J11">
        <v>2</v>
      </c>
      <c r="K11" t="s">
        <v>562</v>
      </c>
      <c r="L11">
        <v>4</v>
      </c>
      <c r="M11">
        <v>-0.30986089999999999</v>
      </c>
      <c r="N11">
        <v>0.88154220000000005</v>
      </c>
      <c r="O11">
        <v>-0.35</v>
      </c>
      <c r="P11">
        <v>0.72499999999999998</v>
      </c>
      <c r="Q11">
        <v>-2.037652</v>
      </c>
      <c r="R11">
        <v>1.4179299999999999</v>
      </c>
    </row>
    <row r="12" spans="1:18" x14ac:dyDescent="0.25">
      <c r="A12" s="38" t="s">
        <v>544</v>
      </c>
      <c r="B12">
        <v>2</v>
      </c>
      <c r="C12">
        <v>0.80021129999999996</v>
      </c>
      <c r="D12">
        <v>-1.0900000000000001E-5</v>
      </c>
      <c r="E12" s="44">
        <f t="shared" si="0"/>
        <v>73413.880733944941</v>
      </c>
      <c r="I12" s="38"/>
      <c r="J12">
        <v>2</v>
      </c>
      <c r="K12" t="s">
        <v>563</v>
      </c>
      <c r="M12">
        <v>0.80021129999999996</v>
      </c>
      <c r="N12">
        <v>1.234893</v>
      </c>
      <c r="O12">
        <v>0.65</v>
      </c>
      <c r="P12">
        <v>0.51700000000000002</v>
      </c>
      <c r="Q12">
        <v>-1.6201350000000001</v>
      </c>
      <c r="R12">
        <v>3.220558</v>
      </c>
    </row>
    <row r="13" spans="1:18" x14ac:dyDescent="0.25">
      <c r="A13" s="38" t="s">
        <v>544</v>
      </c>
      <c r="B13">
        <v>3</v>
      </c>
      <c r="C13">
        <v>0.133413</v>
      </c>
      <c r="D13">
        <v>-1.0900000000000001E-5</v>
      </c>
      <c r="E13" s="44">
        <f t="shared" si="0"/>
        <v>12239.724770642202</v>
      </c>
      <c r="I13" s="38"/>
      <c r="J13">
        <v>2</v>
      </c>
      <c r="K13" t="s">
        <v>563</v>
      </c>
      <c r="L13">
        <v>3</v>
      </c>
      <c r="M13">
        <v>0.133413</v>
      </c>
      <c r="N13">
        <v>0.80229980000000001</v>
      </c>
      <c r="O13">
        <v>0.17</v>
      </c>
      <c r="P13">
        <v>0.86799999999999999</v>
      </c>
      <c r="Q13">
        <v>-1.439066</v>
      </c>
      <c r="R13">
        <v>1.705892</v>
      </c>
    </row>
    <row r="14" spans="1:18" x14ac:dyDescent="0.25">
      <c r="A14" s="38" t="s">
        <v>544</v>
      </c>
      <c r="B14">
        <v>4</v>
      </c>
      <c r="C14">
        <v>-0.4966469</v>
      </c>
      <c r="D14">
        <v>-1.0900000000000001E-5</v>
      </c>
      <c r="E14" s="44">
        <f t="shared" si="0"/>
        <v>-45563.935779816515</v>
      </c>
      <c r="I14" s="38"/>
      <c r="J14">
        <v>2</v>
      </c>
      <c r="K14" t="s">
        <v>563</v>
      </c>
      <c r="L14">
        <v>4</v>
      </c>
      <c r="M14">
        <v>-0.4966469</v>
      </c>
      <c r="N14">
        <v>0.84042289999999997</v>
      </c>
      <c r="O14">
        <v>-0.59</v>
      </c>
      <c r="P14">
        <v>0.55500000000000005</v>
      </c>
      <c r="Q14">
        <v>-2.1438449999999998</v>
      </c>
      <c r="R14">
        <v>1.150552</v>
      </c>
    </row>
    <row r="15" spans="1:18" x14ac:dyDescent="0.25">
      <c r="A15" s="31" t="s">
        <v>464</v>
      </c>
      <c r="I15" s="38"/>
      <c r="J15">
        <v>2</v>
      </c>
      <c r="K15" t="s">
        <v>564</v>
      </c>
      <c r="L15" t="s">
        <v>565</v>
      </c>
      <c r="M15">
        <v>-1.0900000000000001E-5</v>
      </c>
      <c r="N15">
        <v>9.4500000000000007E-5</v>
      </c>
      <c r="O15">
        <v>-0.12</v>
      </c>
      <c r="P15">
        <v>0.90800000000000003</v>
      </c>
      <c r="Q15">
        <v>-1.961E-4</v>
      </c>
      <c r="R15">
        <v>1.7430000000000001E-4</v>
      </c>
    </row>
    <row r="16" spans="1:18" x14ac:dyDescent="0.25">
      <c r="A16" s="38" t="s">
        <v>535</v>
      </c>
      <c r="B16">
        <v>2</v>
      </c>
      <c r="C16">
        <v>0.64140920000000001</v>
      </c>
      <c r="D16">
        <v>7.75E-5</v>
      </c>
      <c r="E16" s="44">
        <f t="shared" si="0"/>
        <v>-8276.2477419354836</v>
      </c>
      <c r="I16" s="38"/>
      <c r="J16">
        <v>2</v>
      </c>
      <c r="K16" t="s">
        <v>566</v>
      </c>
      <c r="L16" t="s">
        <v>565</v>
      </c>
      <c r="M16">
        <v>0.53334899999999996</v>
      </c>
      <c r="N16">
        <v>2.4875660000000002</v>
      </c>
      <c r="O16">
        <v>0.21</v>
      </c>
      <c r="P16">
        <v>0.83</v>
      </c>
      <c r="Q16">
        <v>-4.3421919999999998</v>
      </c>
      <c r="R16">
        <v>5.4088900000000004</v>
      </c>
    </row>
    <row r="17" spans="1:18" x14ac:dyDescent="0.25">
      <c r="A17" s="38" t="s">
        <v>535</v>
      </c>
      <c r="B17">
        <v>3</v>
      </c>
      <c r="C17">
        <v>0.19848789999999999</v>
      </c>
      <c r="D17">
        <v>7.75E-5</v>
      </c>
      <c r="E17" s="44">
        <f t="shared" si="0"/>
        <v>-2561.134193548387</v>
      </c>
      <c r="I17" s="38"/>
      <c r="J17">
        <v>3</v>
      </c>
      <c r="K17" t="s">
        <v>560</v>
      </c>
      <c r="L17">
        <v>2</v>
      </c>
      <c r="M17">
        <v>0.64140920000000001</v>
      </c>
      <c r="N17">
        <v>1.3305819999999999</v>
      </c>
      <c r="O17">
        <v>0.48</v>
      </c>
      <c r="P17">
        <v>0.63</v>
      </c>
      <c r="Q17">
        <v>-1.966485</v>
      </c>
      <c r="R17">
        <v>3.2493029999999998</v>
      </c>
    </row>
    <row r="18" spans="1:18" x14ac:dyDescent="0.25">
      <c r="A18" s="38" t="s">
        <v>535</v>
      </c>
      <c r="B18">
        <v>4</v>
      </c>
      <c r="C18">
        <v>-0.96788200000000002</v>
      </c>
      <c r="D18">
        <v>7.75E-5</v>
      </c>
      <c r="E18" s="44">
        <f t="shared" si="0"/>
        <v>12488.800000000001</v>
      </c>
      <c r="I18" s="38"/>
      <c r="J18">
        <v>3</v>
      </c>
      <c r="K18" t="s">
        <v>560</v>
      </c>
      <c r="L18">
        <v>3</v>
      </c>
      <c r="M18">
        <v>0.19848789999999999</v>
      </c>
      <c r="N18">
        <v>0.81421200000000005</v>
      </c>
      <c r="O18">
        <v>0.24</v>
      </c>
      <c r="P18">
        <v>0.80700000000000005</v>
      </c>
      <c r="Q18">
        <v>-1.397338</v>
      </c>
      <c r="R18">
        <v>1.794314</v>
      </c>
    </row>
    <row r="19" spans="1:18" x14ac:dyDescent="0.25">
      <c r="A19" s="38" t="s">
        <v>536</v>
      </c>
      <c r="B19">
        <v>2</v>
      </c>
      <c r="C19">
        <v>0.53216660000000005</v>
      </c>
      <c r="D19">
        <v>7.75E-5</v>
      </c>
      <c r="E19" s="44">
        <f t="shared" si="0"/>
        <v>-6866.6658064516132</v>
      </c>
      <c r="I19" s="38"/>
      <c r="J19">
        <v>3</v>
      </c>
      <c r="K19" t="s">
        <v>560</v>
      </c>
      <c r="L19">
        <v>4</v>
      </c>
      <c r="M19">
        <v>2</v>
      </c>
      <c r="N19">
        <v>0.88595659999999998</v>
      </c>
      <c r="O19">
        <v>-1.0900000000000001</v>
      </c>
      <c r="P19">
        <v>0.27500000000000002</v>
      </c>
      <c r="Q19">
        <v>-2.7043249999999999</v>
      </c>
      <c r="R19">
        <v>0.76856100000000005</v>
      </c>
    </row>
    <row r="20" spans="1:18" x14ac:dyDescent="0.25">
      <c r="A20" s="38" t="s">
        <v>536</v>
      </c>
      <c r="B20">
        <v>3</v>
      </c>
      <c r="C20">
        <v>-0.69723210000000002</v>
      </c>
      <c r="D20">
        <v>7.75E-5</v>
      </c>
      <c r="E20" s="44">
        <f t="shared" si="0"/>
        <v>8996.543225806452</v>
      </c>
      <c r="I20" s="38"/>
      <c r="J20">
        <v>3</v>
      </c>
      <c r="K20" t="s">
        <v>561</v>
      </c>
      <c r="L20">
        <v>2</v>
      </c>
      <c r="M20">
        <v>0.53216660000000005</v>
      </c>
      <c r="N20">
        <v>1.3177559999999999</v>
      </c>
      <c r="O20">
        <v>0.4</v>
      </c>
      <c r="P20">
        <v>0.68600000000000005</v>
      </c>
      <c r="Q20">
        <v>-2.0505870000000002</v>
      </c>
      <c r="R20">
        <v>3.1149200000000001</v>
      </c>
    </row>
    <row r="21" spans="1:18" x14ac:dyDescent="0.25">
      <c r="A21" s="38" t="s">
        <v>536</v>
      </c>
      <c r="B21">
        <v>4</v>
      </c>
      <c r="C21">
        <v>-0.89698040000000001</v>
      </c>
      <c r="D21">
        <v>7.75E-5</v>
      </c>
      <c r="E21" s="44">
        <f t="shared" si="0"/>
        <v>11573.94064516129</v>
      </c>
      <c r="I21" s="38"/>
      <c r="J21">
        <v>3</v>
      </c>
      <c r="K21" t="s">
        <v>561</v>
      </c>
      <c r="L21">
        <v>3</v>
      </c>
      <c r="M21">
        <v>-0.69723210000000002</v>
      </c>
      <c r="N21">
        <v>0.79139939999999998</v>
      </c>
      <c r="O21">
        <v>-0.88</v>
      </c>
      <c r="P21">
        <v>0.378</v>
      </c>
      <c r="Q21">
        <v>-2.2483460000000002</v>
      </c>
      <c r="R21">
        <v>0.85388229999999998</v>
      </c>
    </row>
    <row r="22" spans="1:18" x14ac:dyDescent="0.25">
      <c r="A22" s="38" t="s">
        <v>543</v>
      </c>
      <c r="B22">
        <v>2</v>
      </c>
      <c r="C22">
        <v>1.336959</v>
      </c>
      <c r="D22">
        <v>7.75E-5</v>
      </c>
      <c r="E22" s="44">
        <f t="shared" si="0"/>
        <v>-17251.083870967741</v>
      </c>
      <c r="I22" s="38"/>
      <c r="J22">
        <v>3</v>
      </c>
      <c r="K22" t="s">
        <v>561</v>
      </c>
      <c r="L22">
        <v>4</v>
      </c>
      <c r="M22">
        <v>-0.89698040000000001</v>
      </c>
      <c r="N22">
        <v>0.9679217</v>
      </c>
      <c r="O22">
        <v>-0.93</v>
      </c>
      <c r="P22">
        <v>0.35399999999999998</v>
      </c>
      <c r="Q22">
        <v>-2.7940719999999999</v>
      </c>
      <c r="R22">
        <v>1.000111</v>
      </c>
    </row>
    <row r="23" spans="1:18" x14ac:dyDescent="0.25">
      <c r="A23" s="38" t="s">
        <v>543</v>
      </c>
      <c r="B23">
        <v>3</v>
      </c>
      <c r="C23">
        <v>0.20967659999999999</v>
      </c>
      <c r="D23">
        <v>7.75E-5</v>
      </c>
      <c r="E23" s="44">
        <f t="shared" si="0"/>
        <v>-2705.5045161290323</v>
      </c>
      <c r="I23" s="38"/>
      <c r="J23">
        <v>3</v>
      </c>
      <c r="K23" t="s">
        <v>562</v>
      </c>
      <c r="L23">
        <v>2</v>
      </c>
      <c r="M23">
        <v>1.336959</v>
      </c>
      <c r="N23">
        <v>1.310748</v>
      </c>
      <c r="O23">
        <v>1.02</v>
      </c>
      <c r="P23">
        <v>0.308</v>
      </c>
      <c r="Q23">
        <v>-1.2320599999999999</v>
      </c>
      <c r="R23">
        <v>3.9059789999999999</v>
      </c>
    </row>
    <row r="24" spans="1:18" x14ac:dyDescent="0.25">
      <c r="A24" s="38" t="s">
        <v>543</v>
      </c>
      <c r="B24">
        <v>4</v>
      </c>
      <c r="C24">
        <v>-1.4006700000000001</v>
      </c>
      <c r="D24">
        <v>7.75E-5</v>
      </c>
      <c r="E24" s="44">
        <f t="shared" si="0"/>
        <v>18073.161290322583</v>
      </c>
      <c r="I24" s="38"/>
      <c r="J24">
        <v>3</v>
      </c>
      <c r="K24" t="s">
        <v>562</v>
      </c>
      <c r="L24">
        <v>3</v>
      </c>
      <c r="M24">
        <v>0.20967659999999999</v>
      </c>
      <c r="N24">
        <v>0.7987552</v>
      </c>
      <c r="O24">
        <v>0.26</v>
      </c>
      <c r="P24">
        <v>0.79300000000000004</v>
      </c>
      <c r="Q24">
        <v>-1.355855</v>
      </c>
      <c r="R24">
        <v>1.7752079999999999</v>
      </c>
    </row>
    <row r="25" spans="1:18" x14ac:dyDescent="0.25">
      <c r="A25" s="38" t="s">
        <v>544</v>
      </c>
      <c r="B25">
        <v>2</v>
      </c>
      <c r="C25">
        <v>1.2874289999999999</v>
      </c>
      <c r="D25">
        <v>7.75E-5</v>
      </c>
      <c r="E25" s="44">
        <f t="shared" si="0"/>
        <v>-16611.987096774192</v>
      </c>
      <c r="I25" s="38"/>
      <c r="J25">
        <v>3</v>
      </c>
      <c r="K25" t="s">
        <v>562</v>
      </c>
      <c r="L25">
        <v>4</v>
      </c>
      <c r="M25">
        <v>-1.4006700000000001</v>
      </c>
      <c r="N25">
        <v>0.92600139999999997</v>
      </c>
      <c r="O25">
        <v>-1.51</v>
      </c>
      <c r="P25">
        <v>0.13</v>
      </c>
      <c r="Q25">
        <v>-3.2155990000000001</v>
      </c>
      <c r="R25">
        <v>0.4142593</v>
      </c>
    </row>
    <row r="26" spans="1:18" x14ac:dyDescent="0.25">
      <c r="A26" s="38" t="s">
        <v>544</v>
      </c>
      <c r="B26">
        <v>3</v>
      </c>
      <c r="C26">
        <v>-0.21141070000000001</v>
      </c>
      <c r="D26">
        <v>7.75E-5</v>
      </c>
      <c r="E26" s="44">
        <f t="shared" si="0"/>
        <v>2727.88</v>
      </c>
      <c r="I26" s="38"/>
      <c r="J26">
        <v>3</v>
      </c>
      <c r="K26" t="s">
        <v>563</v>
      </c>
      <c r="L26">
        <v>2</v>
      </c>
      <c r="M26">
        <v>1.2874289999999999</v>
      </c>
      <c r="N26">
        <v>1.2881260000000001</v>
      </c>
      <c r="O26">
        <v>1</v>
      </c>
      <c r="P26">
        <v>0.318</v>
      </c>
      <c r="Q26">
        <v>-1.237252</v>
      </c>
      <c r="R26">
        <v>3.8121100000000001</v>
      </c>
    </row>
    <row r="27" spans="1:18" x14ac:dyDescent="0.25">
      <c r="A27" s="38" t="s">
        <v>544</v>
      </c>
      <c r="B27">
        <v>4</v>
      </c>
      <c r="C27">
        <v>-1.827186</v>
      </c>
      <c r="D27">
        <v>7.75E-5</v>
      </c>
      <c r="E27" s="44">
        <f t="shared" si="0"/>
        <v>23576.593548387096</v>
      </c>
      <c r="I27" s="38"/>
      <c r="J27">
        <v>3</v>
      </c>
      <c r="K27" t="s">
        <v>563</v>
      </c>
      <c r="L27">
        <v>3</v>
      </c>
      <c r="M27">
        <v>-0.21141070000000001</v>
      </c>
      <c r="N27">
        <v>0.78059330000000005</v>
      </c>
      <c r="O27">
        <v>-0.27</v>
      </c>
      <c r="P27">
        <v>0.78700000000000003</v>
      </c>
      <c r="Q27">
        <v>-1.7413449999999999</v>
      </c>
      <c r="R27">
        <v>1.318524</v>
      </c>
    </row>
    <row r="28" spans="1:18" x14ac:dyDescent="0.25">
      <c r="A28" s="31" t="s">
        <v>465</v>
      </c>
      <c r="I28" s="38"/>
      <c r="J28">
        <v>3</v>
      </c>
      <c r="K28" t="s">
        <v>563</v>
      </c>
      <c r="L28">
        <v>4</v>
      </c>
      <c r="M28">
        <v>-1.827186</v>
      </c>
      <c r="N28">
        <v>0.86772570000000004</v>
      </c>
      <c r="O28">
        <v>-2.11</v>
      </c>
      <c r="P28">
        <v>3.5000000000000003E-2</v>
      </c>
      <c r="Q28">
        <v>-3.5278969999999998</v>
      </c>
      <c r="R28">
        <v>-0.1264747</v>
      </c>
    </row>
    <row r="29" spans="1:18" x14ac:dyDescent="0.25">
      <c r="A29" s="38" t="s">
        <v>535</v>
      </c>
      <c r="B29">
        <v>2</v>
      </c>
      <c r="C29">
        <v>-0.6095853</v>
      </c>
      <c r="D29">
        <v>2.8099999999999999E-5</v>
      </c>
      <c r="E29" s="44">
        <f t="shared" si="0"/>
        <v>21693.427046263347</v>
      </c>
      <c r="I29" s="38"/>
      <c r="J29">
        <v>3</v>
      </c>
      <c r="K29" t="s">
        <v>564</v>
      </c>
      <c r="L29" t="s">
        <v>565</v>
      </c>
      <c r="M29">
        <v>7.75E-5</v>
      </c>
      <c r="N29">
        <v>1.0009999999999999E-4</v>
      </c>
      <c r="O29">
        <v>0.77</v>
      </c>
      <c r="P29">
        <v>0.439</v>
      </c>
      <c r="Q29">
        <v>-1.187E-4</v>
      </c>
      <c r="R29">
        <v>2.7369999999999998E-4</v>
      </c>
    </row>
    <row r="30" spans="1:18" x14ac:dyDescent="0.25">
      <c r="A30" s="38" t="s">
        <v>535</v>
      </c>
      <c r="B30">
        <v>3</v>
      </c>
      <c r="C30">
        <v>-0.82431209999999999</v>
      </c>
      <c r="D30">
        <v>2.8099999999999999E-5</v>
      </c>
      <c r="E30" s="44">
        <f t="shared" si="0"/>
        <v>29334.950177935945</v>
      </c>
      <c r="I30" s="38"/>
      <c r="J30">
        <v>3</v>
      </c>
      <c r="K30" t="s">
        <v>566</v>
      </c>
      <c r="L30" t="s">
        <v>565</v>
      </c>
      <c r="M30">
        <v>0.2658064</v>
      </c>
      <c r="N30">
        <v>2.4520940000000002</v>
      </c>
      <c r="O30">
        <v>0.11</v>
      </c>
      <c r="P30">
        <v>0.91400000000000003</v>
      </c>
      <c r="Q30">
        <v>-4.5402089999999999</v>
      </c>
      <c r="R30">
        <v>5.0718220000000001</v>
      </c>
    </row>
    <row r="31" spans="1:18" x14ac:dyDescent="0.25">
      <c r="A31" s="38" t="s">
        <v>535</v>
      </c>
      <c r="B31">
        <v>4</v>
      </c>
      <c r="C31">
        <v>-0.34908830000000002</v>
      </c>
      <c r="D31">
        <v>2.8099999999999999E-5</v>
      </c>
      <c r="E31" s="44">
        <f t="shared" si="0"/>
        <v>12423.071174377226</v>
      </c>
      <c r="I31" s="38"/>
      <c r="J31">
        <v>4</v>
      </c>
      <c r="K31" t="s">
        <v>560</v>
      </c>
      <c r="L31">
        <v>2</v>
      </c>
      <c r="M31">
        <v>-0.6095853</v>
      </c>
      <c r="N31">
        <v>1.3010459999999999</v>
      </c>
      <c r="O31">
        <v>-0.47</v>
      </c>
      <c r="P31">
        <v>0.63900000000000001</v>
      </c>
      <c r="Q31">
        <v>-3.1595900000000001</v>
      </c>
      <c r="R31">
        <v>1.9404189999999999</v>
      </c>
    </row>
    <row r="32" spans="1:18" x14ac:dyDescent="0.25">
      <c r="A32" s="38" t="s">
        <v>536</v>
      </c>
      <c r="B32">
        <v>2</v>
      </c>
      <c r="C32">
        <v>-2.0190600000000001</v>
      </c>
      <c r="D32">
        <v>2.8099999999999999E-5</v>
      </c>
      <c r="E32" s="44">
        <f t="shared" si="0"/>
        <v>71852.669039145912</v>
      </c>
      <c r="I32" s="38"/>
      <c r="J32">
        <v>4</v>
      </c>
      <c r="K32" t="s">
        <v>560</v>
      </c>
      <c r="L32">
        <v>3</v>
      </c>
      <c r="M32">
        <v>-0.82431209999999999</v>
      </c>
      <c r="N32">
        <v>0.88115900000000003</v>
      </c>
      <c r="O32">
        <v>-0.94</v>
      </c>
      <c r="P32">
        <v>0.35</v>
      </c>
      <c r="Q32">
        <v>-2.5513520000000001</v>
      </c>
      <c r="R32">
        <v>0.90272770000000002</v>
      </c>
    </row>
    <row r="33" spans="1:18" x14ac:dyDescent="0.25">
      <c r="A33" s="38" t="s">
        <v>536</v>
      </c>
      <c r="B33">
        <v>3</v>
      </c>
      <c r="C33">
        <v>-1.184466</v>
      </c>
      <c r="D33">
        <v>2.8099999999999999E-5</v>
      </c>
      <c r="E33" s="44">
        <f t="shared" si="0"/>
        <v>42151.814946619219</v>
      </c>
      <c r="I33" s="38"/>
      <c r="J33">
        <v>4</v>
      </c>
      <c r="K33" t="s">
        <v>560</v>
      </c>
      <c r="L33">
        <v>4</v>
      </c>
      <c r="M33">
        <v>-0.34908830000000002</v>
      </c>
      <c r="N33">
        <v>0.87295339999999999</v>
      </c>
      <c r="O33">
        <v>-0.4</v>
      </c>
      <c r="P33">
        <v>0.68899999999999995</v>
      </c>
      <c r="Q33">
        <v>-2.0600450000000001</v>
      </c>
      <c r="R33">
        <v>1.361869</v>
      </c>
    </row>
    <row r="34" spans="1:18" x14ac:dyDescent="0.25">
      <c r="A34" s="38" t="s">
        <v>536</v>
      </c>
      <c r="B34">
        <v>4</v>
      </c>
      <c r="C34">
        <v>-0.53442409999999996</v>
      </c>
      <c r="D34">
        <v>2.8099999999999999E-5</v>
      </c>
      <c r="E34" s="44">
        <f t="shared" si="0"/>
        <v>19018.651245551602</v>
      </c>
      <c r="I34" s="38"/>
      <c r="J34">
        <v>4</v>
      </c>
      <c r="K34" t="s">
        <v>561</v>
      </c>
      <c r="L34">
        <v>2</v>
      </c>
      <c r="M34">
        <v>-2.0190600000000001</v>
      </c>
      <c r="N34">
        <v>1.297077</v>
      </c>
      <c r="O34">
        <v>-1.56</v>
      </c>
      <c r="P34">
        <v>0.12</v>
      </c>
      <c r="Q34">
        <v>-4.5612849999999998</v>
      </c>
      <c r="R34">
        <v>0.5231652</v>
      </c>
    </row>
    <row r="35" spans="1:18" x14ac:dyDescent="0.25">
      <c r="A35" s="38" t="s">
        <v>543</v>
      </c>
      <c r="B35">
        <v>2</v>
      </c>
      <c r="C35">
        <v>-1.7523139999999999</v>
      </c>
      <c r="D35">
        <v>2.8099999999999999E-5</v>
      </c>
      <c r="E35" s="44">
        <f t="shared" si="0"/>
        <v>62359.928825622774</v>
      </c>
      <c r="I35" s="38"/>
      <c r="J35">
        <v>4</v>
      </c>
      <c r="K35" t="s">
        <v>561</v>
      </c>
      <c r="L35">
        <v>3</v>
      </c>
      <c r="M35">
        <v>-1.184466</v>
      </c>
      <c r="N35">
        <v>0.79032970000000002</v>
      </c>
      <c r="O35">
        <v>-1.5</v>
      </c>
      <c r="P35">
        <v>0.13400000000000001</v>
      </c>
      <c r="Q35">
        <v>-2.7334839999999998</v>
      </c>
      <c r="R35">
        <v>0.36455179999999998</v>
      </c>
    </row>
    <row r="36" spans="1:18" x14ac:dyDescent="0.25">
      <c r="A36" s="38" t="s">
        <v>543</v>
      </c>
      <c r="B36">
        <v>3</v>
      </c>
      <c r="C36">
        <v>-0.65272350000000001</v>
      </c>
      <c r="D36">
        <v>2.8099999999999999E-5</v>
      </c>
      <c r="E36" s="44">
        <f t="shared" si="0"/>
        <v>23228.594306049825</v>
      </c>
      <c r="I36" s="38"/>
      <c r="J36">
        <v>4</v>
      </c>
      <c r="K36" t="s">
        <v>561</v>
      </c>
      <c r="L36">
        <v>4</v>
      </c>
      <c r="M36">
        <v>-0.53442409999999996</v>
      </c>
      <c r="N36">
        <v>0.97813939999999999</v>
      </c>
      <c r="O36">
        <v>-0.55000000000000004</v>
      </c>
      <c r="P36">
        <v>0.58499999999999996</v>
      </c>
      <c r="Q36">
        <v>-2.4515419999999999</v>
      </c>
      <c r="R36">
        <v>1.3826940000000001</v>
      </c>
    </row>
    <row r="37" spans="1:18" x14ac:dyDescent="0.25">
      <c r="A37" s="38" t="s">
        <v>543</v>
      </c>
      <c r="B37">
        <v>4</v>
      </c>
      <c r="C37">
        <v>-1.835413</v>
      </c>
      <c r="D37">
        <v>2.8099999999999999E-5</v>
      </c>
      <c r="E37" s="44">
        <f t="shared" si="0"/>
        <v>65317.188612099642</v>
      </c>
      <c r="I37" s="38"/>
      <c r="J37">
        <v>4</v>
      </c>
      <c r="K37" t="s">
        <v>562</v>
      </c>
      <c r="L37">
        <v>2</v>
      </c>
      <c r="M37">
        <v>-1.7523139999999999</v>
      </c>
      <c r="N37">
        <v>1.2645310000000001</v>
      </c>
      <c r="O37">
        <v>-1.39</v>
      </c>
      <c r="P37">
        <v>0.16600000000000001</v>
      </c>
      <c r="Q37">
        <v>-4.2307490000000003</v>
      </c>
      <c r="R37">
        <v>0.72612140000000003</v>
      </c>
    </row>
    <row r="38" spans="1:18" x14ac:dyDescent="0.25">
      <c r="A38" s="38" t="s">
        <v>544</v>
      </c>
      <c r="B38">
        <v>2</v>
      </c>
      <c r="C38">
        <v>-1.2803800000000001</v>
      </c>
      <c r="D38">
        <v>2.8099999999999999E-5</v>
      </c>
      <c r="E38" s="44">
        <f t="shared" si="0"/>
        <v>45565.124555160146</v>
      </c>
      <c r="I38" s="38"/>
      <c r="J38">
        <v>4</v>
      </c>
      <c r="K38" t="s">
        <v>562</v>
      </c>
      <c r="L38">
        <v>3</v>
      </c>
      <c r="M38">
        <v>-0.65272350000000001</v>
      </c>
      <c r="N38">
        <v>0.79104949999999996</v>
      </c>
      <c r="O38">
        <v>-0.83</v>
      </c>
      <c r="P38">
        <v>0.40899999999999997</v>
      </c>
      <c r="Q38">
        <v>-2.2031520000000002</v>
      </c>
      <c r="R38">
        <v>0.89770510000000003</v>
      </c>
    </row>
    <row r="39" spans="1:18" x14ac:dyDescent="0.25">
      <c r="A39" s="38" t="s">
        <v>544</v>
      </c>
      <c r="B39">
        <v>3</v>
      </c>
      <c r="C39">
        <v>-0.48351749999999999</v>
      </c>
      <c r="D39">
        <v>2.8099999999999999E-5</v>
      </c>
      <c r="E39" s="44">
        <f t="shared" si="0"/>
        <v>17207.028469750891</v>
      </c>
      <c r="I39" s="38"/>
      <c r="J39">
        <v>4</v>
      </c>
      <c r="K39" t="s">
        <v>562</v>
      </c>
      <c r="L39">
        <v>4</v>
      </c>
      <c r="M39">
        <v>-1.835413</v>
      </c>
      <c r="N39">
        <v>0.90820939999999994</v>
      </c>
      <c r="O39">
        <v>-2.02</v>
      </c>
      <c r="P39">
        <v>4.2999999999999997E-2</v>
      </c>
      <c r="Q39">
        <v>-3.6154709999999999</v>
      </c>
      <c r="R39">
        <v>-5.5355399999999999E-2</v>
      </c>
    </row>
    <row r="40" spans="1:18" x14ac:dyDescent="0.25">
      <c r="A40" s="38" t="s">
        <v>544</v>
      </c>
      <c r="B40">
        <v>4</v>
      </c>
      <c r="C40">
        <v>-1.577501</v>
      </c>
      <c r="D40">
        <v>2.8099999999999999E-5</v>
      </c>
      <c r="E40" s="44">
        <f t="shared" si="0"/>
        <v>56138.825622775803</v>
      </c>
      <c r="I40" s="38"/>
      <c r="J40">
        <v>4</v>
      </c>
      <c r="K40" t="s">
        <v>563</v>
      </c>
      <c r="L40">
        <v>2</v>
      </c>
      <c r="M40">
        <v>-1.2803800000000001</v>
      </c>
      <c r="N40">
        <v>1.245695</v>
      </c>
      <c r="O40">
        <v>-1.03</v>
      </c>
      <c r="P40">
        <v>0.30399999999999999</v>
      </c>
      <c r="Q40">
        <v>-3.7218969999999998</v>
      </c>
      <c r="R40">
        <v>1.161138</v>
      </c>
    </row>
    <row r="41" spans="1:18" x14ac:dyDescent="0.25">
      <c r="I41" s="38"/>
      <c r="J41">
        <v>4</v>
      </c>
      <c r="K41" t="s">
        <v>563</v>
      </c>
      <c r="L41">
        <v>3</v>
      </c>
      <c r="M41">
        <v>-0.48351749999999999</v>
      </c>
      <c r="N41">
        <v>0.77552500000000002</v>
      </c>
      <c r="O41">
        <v>-0.62</v>
      </c>
      <c r="P41">
        <v>0.53300000000000003</v>
      </c>
      <c r="Q41">
        <v>-2.0035189999999998</v>
      </c>
      <c r="R41">
        <v>1.036484</v>
      </c>
    </row>
    <row r="42" spans="1:18" x14ac:dyDescent="0.25">
      <c r="I42" s="38"/>
      <c r="J42">
        <v>4</v>
      </c>
      <c r="K42" t="s">
        <v>563</v>
      </c>
      <c r="L42">
        <v>4</v>
      </c>
      <c r="M42">
        <v>-1.577501</v>
      </c>
      <c r="N42">
        <v>0.85465440000000004</v>
      </c>
      <c r="O42">
        <v>-1.85</v>
      </c>
      <c r="P42">
        <v>6.5000000000000002E-2</v>
      </c>
      <c r="Q42">
        <v>-3.2525930000000001</v>
      </c>
      <c r="R42">
        <v>9.7590899999999994E-2</v>
      </c>
    </row>
    <row r="43" spans="1:18" x14ac:dyDescent="0.25">
      <c r="I43" s="38"/>
      <c r="J43">
        <v>4</v>
      </c>
      <c r="K43" t="s">
        <v>564</v>
      </c>
      <c r="L43" t="s">
        <v>565</v>
      </c>
      <c r="M43">
        <v>2.8099999999999999E-5</v>
      </c>
      <c r="N43">
        <v>1.042E-4</v>
      </c>
      <c r="O43">
        <v>0.27</v>
      </c>
      <c r="P43">
        <v>0.78700000000000003</v>
      </c>
      <c r="Q43">
        <v>-1.761E-4</v>
      </c>
      <c r="R43">
        <v>2.3240000000000001E-4</v>
      </c>
    </row>
    <row r="44" spans="1:18" x14ac:dyDescent="0.25">
      <c r="I44" s="38"/>
      <c r="J44">
        <v>4</v>
      </c>
      <c r="K44" t="s">
        <v>566</v>
      </c>
      <c r="L44" t="s">
        <v>565</v>
      </c>
      <c r="M44">
        <v>3.1537229999999998</v>
      </c>
      <c r="N44">
        <v>2.4762010000000001</v>
      </c>
      <c r="O44">
        <v>1.27</v>
      </c>
      <c r="P44">
        <v>0.20300000000000001</v>
      </c>
      <c r="Q44">
        <v>-1.6995420000000001</v>
      </c>
      <c r="R44">
        <v>8.0069879999999998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olah 1</vt:lpstr>
      <vt:lpstr>OUTPUT RAPIH</vt:lpstr>
      <vt:lpstr>Estimasi WTP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sabil</dc:creator>
  <cp:lastModifiedBy>Feeding Book</cp:lastModifiedBy>
  <dcterms:created xsi:type="dcterms:W3CDTF">2025-05-29T03:24:18Z</dcterms:created>
  <dcterms:modified xsi:type="dcterms:W3CDTF">2025-06-05T05:03:26Z</dcterms:modified>
</cp:coreProperties>
</file>