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K LIDDIA KULIAH\SEMESTER 7\SKRIPSI\BAB 1\BAB 4\"/>
    </mc:Choice>
  </mc:AlternateContent>
  <xr:revisionPtr revIDLastSave="0" documentId="8_{E4825CA5-FD8C-4515-8FA8-DE76A8998DAF}" xr6:coauthVersionLast="47" xr6:coauthVersionMax="47" xr10:uidLastSave="{00000000-0000-0000-0000-000000000000}"/>
  <bookViews>
    <workbookView xWindow="-120" yWindow="-120" windowWidth="20730" windowHeight="11040" xr2:uid="{E123A55D-24DB-4D3D-BDA4-0D5164D31E9F}"/>
  </bookViews>
  <sheets>
    <sheet name="DATA OLAH " sheetId="1" r:id="rId1"/>
  </sheets>
  <definedNames>
    <definedName name="_xlnm._FilterDatabase" localSheetId="0" hidden="1">'DATA OLAH '!$A$1:$S$210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9" i="1" l="1"/>
  <c r="P139" i="1"/>
  <c r="S71" i="1"/>
  <c r="R71" i="1"/>
  <c r="Q71" i="1"/>
  <c r="P71" i="1"/>
  <c r="R16" i="1"/>
  <c r="Q9" i="1"/>
  <c r="P2" i="1"/>
  <c r="O59" i="1"/>
  <c r="L54" i="1"/>
  <c r="L2" i="1"/>
  <c r="H213" i="1"/>
  <c r="H211" i="1"/>
  <c r="E210" i="1"/>
  <c r="S208" i="1"/>
  <c r="R208" i="1"/>
  <c r="Q208" i="1"/>
  <c r="P208" i="1"/>
  <c r="O208" i="1"/>
  <c r="N208" i="1"/>
  <c r="M208" i="1"/>
  <c r="L208" i="1"/>
  <c r="S207" i="1"/>
  <c r="R207" i="1"/>
  <c r="Q207" i="1"/>
  <c r="P207" i="1"/>
  <c r="O207" i="1"/>
  <c r="N207" i="1"/>
  <c r="M207" i="1"/>
  <c r="L207" i="1"/>
  <c r="S206" i="1"/>
  <c r="R206" i="1"/>
  <c r="Q206" i="1"/>
  <c r="P206" i="1"/>
  <c r="O206" i="1"/>
  <c r="N206" i="1"/>
  <c r="M206" i="1"/>
  <c r="L206" i="1"/>
  <c r="S205" i="1"/>
  <c r="R205" i="1"/>
  <c r="Q205" i="1"/>
  <c r="P205" i="1"/>
  <c r="O205" i="1"/>
  <c r="N205" i="1"/>
  <c r="M205" i="1"/>
  <c r="L205" i="1"/>
  <c r="S204" i="1"/>
  <c r="R204" i="1"/>
  <c r="Q204" i="1"/>
  <c r="P204" i="1"/>
  <c r="O204" i="1"/>
  <c r="N204" i="1"/>
  <c r="M204" i="1"/>
  <c r="L204" i="1"/>
  <c r="S203" i="1"/>
  <c r="R203" i="1"/>
  <c r="Q203" i="1"/>
  <c r="P203" i="1"/>
  <c r="O203" i="1"/>
  <c r="N203" i="1"/>
  <c r="M203" i="1"/>
  <c r="L203" i="1"/>
  <c r="S202" i="1"/>
  <c r="R202" i="1"/>
  <c r="Q202" i="1"/>
  <c r="P202" i="1"/>
  <c r="O202" i="1"/>
  <c r="N202" i="1"/>
  <c r="M202" i="1"/>
  <c r="L202" i="1"/>
  <c r="S201" i="1"/>
  <c r="R201" i="1"/>
  <c r="Q201" i="1"/>
  <c r="P201" i="1"/>
  <c r="O201" i="1"/>
  <c r="N201" i="1"/>
  <c r="M201" i="1"/>
  <c r="L201" i="1"/>
  <c r="S200" i="1"/>
  <c r="R200" i="1"/>
  <c r="Q200" i="1"/>
  <c r="P200" i="1"/>
  <c r="O200" i="1"/>
  <c r="N200" i="1"/>
  <c r="M200" i="1"/>
  <c r="L200" i="1"/>
  <c r="S199" i="1"/>
  <c r="R199" i="1"/>
  <c r="Q199" i="1"/>
  <c r="P199" i="1"/>
  <c r="O199" i="1"/>
  <c r="N199" i="1"/>
  <c r="M199" i="1"/>
  <c r="L199" i="1"/>
  <c r="S198" i="1"/>
  <c r="R198" i="1"/>
  <c r="Q198" i="1"/>
  <c r="P198" i="1"/>
  <c r="O198" i="1"/>
  <c r="N198" i="1"/>
  <c r="M198" i="1"/>
  <c r="L198" i="1"/>
  <c r="S197" i="1"/>
  <c r="R197" i="1"/>
  <c r="Q197" i="1"/>
  <c r="P197" i="1"/>
  <c r="O197" i="1"/>
  <c r="N197" i="1"/>
  <c r="M197" i="1"/>
  <c r="L197" i="1"/>
  <c r="S196" i="1"/>
  <c r="R196" i="1"/>
  <c r="Q196" i="1"/>
  <c r="P196" i="1"/>
  <c r="O196" i="1"/>
  <c r="N196" i="1"/>
  <c r="M196" i="1"/>
  <c r="L196" i="1"/>
  <c r="S195" i="1"/>
  <c r="R195" i="1"/>
  <c r="Q195" i="1"/>
  <c r="P195" i="1"/>
  <c r="O195" i="1"/>
  <c r="N195" i="1"/>
  <c r="M195" i="1"/>
  <c r="L195" i="1"/>
  <c r="S194" i="1"/>
  <c r="R194" i="1"/>
  <c r="Q194" i="1"/>
  <c r="P194" i="1"/>
  <c r="O194" i="1"/>
  <c r="N194" i="1"/>
  <c r="M194" i="1"/>
  <c r="L194" i="1"/>
  <c r="S193" i="1"/>
  <c r="R193" i="1"/>
  <c r="Q193" i="1"/>
  <c r="P193" i="1"/>
  <c r="O193" i="1"/>
  <c r="N193" i="1"/>
  <c r="M193" i="1"/>
  <c r="L193" i="1"/>
  <c r="S192" i="1"/>
  <c r="R192" i="1"/>
  <c r="Q192" i="1"/>
  <c r="P192" i="1"/>
  <c r="O192" i="1"/>
  <c r="N192" i="1"/>
  <c r="M192" i="1"/>
  <c r="L192" i="1"/>
  <c r="S191" i="1"/>
  <c r="R191" i="1"/>
  <c r="Q191" i="1"/>
  <c r="P191" i="1"/>
  <c r="O191" i="1"/>
  <c r="N191" i="1"/>
  <c r="M191" i="1"/>
  <c r="L191" i="1"/>
  <c r="S190" i="1"/>
  <c r="R190" i="1"/>
  <c r="Q190" i="1"/>
  <c r="P190" i="1"/>
  <c r="O190" i="1"/>
  <c r="N190" i="1"/>
  <c r="M190" i="1"/>
  <c r="L190" i="1"/>
  <c r="S189" i="1"/>
  <c r="R189" i="1"/>
  <c r="Q189" i="1"/>
  <c r="P189" i="1"/>
  <c r="O189" i="1"/>
  <c r="N189" i="1"/>
  <c r="M189" i="1"/>
  <c r="L189" i="1"/>
  <c r="S188" i="1"/>
  <c r="R188" i="1"/>
  <c r="Q188" i="1"/>
  <c r="P188" i="1"/>
  <c r="O188" i="1"/>
  <c r="N188" i="1"/>
  <c r="M188" i="1"/>
  <c r="L188" i="1"/>
  <c r="S187" i="1"/>
  <c r="R187" i="1"/>
  <c r="Q187" i="1"/>
  <c r="P187" i="1"/>
  <c r="O187" i="1"/>
  <c r="N187" i="1"/>
  <c r="M187" i="1"/>
  <c r="L187" i="1"/>
  <c r="S186" i="1"/>
  <c r="R186" i="1"/>
  <c r="Q186" i="1"/>
  <c r="P186" i="1"/>
  <c r="O186" i="1"/>
  <c r="N186" i="1"/>
  <c r="M186" i="1"/>
  <c r="L186" i="1"/>
  <c r="S185" i="1"/>
  <c r="R185" i="1"/>
  <c r="Q185" i="1"/>
  <c r="P185" i="1"/>
  <c r="O185" i="1"/>
  <c r="N185" i="1"/>
  <c r="M185" i="1"/>
  <c r="L185" i="1"/>
  <c r="S184" i="1"/>
  <c r="R184" i="1"/>
  <c r="Q184" i="1"/>
  <c r="P184" i="1"/>
  <c r="O184" i="1"/>
  <c r="N184" i="1"/>
  <c r="M184" i="1"/>
  <c r="L184" i="1"/>
  <c r="S183" i="1"/>
  <c r="R183" i="1"/>
  <c r="Q183" i="1"/>
  <c r="P183" i="1"/>
  <c r="O183" i="1"/>
  <c r="N183" i="1"/>
  <c r="M183" i="1"/>
  <c r="L183" i="1"/>
  <c r="S182" i="1"/>
  <c r="R182" i="1"/>
  <c r="Q182" i="1"/>
  <c r="P182" i="1"/>
  <c r="O182" i="1"/>
  <c r="N182" i="1"/>
  <c r="M182" i="1"/>
  <c r="L182" i="1"/>
  <c r="S181" i="1"/>
  <c r="R181" i="1"/>
  <c r="Q181" i="1"/>
  <c r="P181" i="1"/>
  <c r="O181" i="1"/>
  <c r="N181" i="1"/>
  <c r="M181" i="1"/>
  <c r="L181" i="1"/>
  <c r="S180" i="1"/>
  <c r="R180" i="1"/>
  <c r="Q180" i="1"/>
  <c r="P180" i="1"/>
  <c r="O180" i="1"/>
  <c r="N180" i="1"/>
  <c r="M180" i="1"/>
  <c r="L180" i="1"/>
  <c r="S179" i="1"/>
  <c r="R179" i="1"/>
  <c r="Q179" i="1"/>
  <c r="P179" i="1"/>
  <c r="O179" i="1"/>
  <c r="N179" i="1"/>
  <c r="M179" i="1"/>
  <c r="L179" i="1"/>
  <c r="S178" i="1"/>
  <c r="R178" i="1"/>
  <c r="Q178" i="1"/>
  <c r="P178" i="1"/>
  <c r="O178" i="1"/>
  <c r="N178" i="1"/>
  <c r="M178" i="1"/>
  <c r="L178" i="1"/>
  <c r="S177" i="1"/>
  <c r="R177" i="1"/>
  <c r="Q177" i="1"/>
  <c r="P177" i="1"/>
  <c r="O177" i="1"/>
  <c r="N177" i="1"/>
  <c r="M177" i="1"/>
  <c r="L177" i="1"/>
  <c r="S176" i="1"/>
  <c r="R176" i="1"/>
  <c r="Q176" i="1"/>
  <c r="P176" i="1"/>
  <c r="O176" i="1"/>
  <c r="N176" i="1"/>
  <c r="M176" i="1"/>
  <c r="L176" i="1"/>
  <c r="S175" i="1"/>
  <c r="R175" i="1"/>
  <c r="Q175" i="1"/>
  <c r="P175" i="1"/>
  <c r="O175" i="1"/>
  <c r="N175" i="1"/>
  <c r="M175" i="1"/>
  <c r="L175" i="1"/>
  <c r="S174" i="1"/>
  <c r="R174" i="1"/>
  <c r="Q174" i="1"/>
  <c r="P174" i="1"/>
  <c r="O174" i="1"/>
  <c r="N174" i="1"/>
  <c r="M174" i="1"/>
  <c r="L174" i="1"/>
  <c r="S173" i="1"/>
  <c r="R173" i="1"/>
  <c r="Q173" i="1"/>
  <c r="P173" i="1"/>
  <c r="O173" i="1"/>
  <c r="N173" i="1"/>
  <c r="M173" i="1"/>
  <c r="L173" i="1"/>
  <c r="S172" i="1"/>
  <c r="R172" i="1"/>
  <c r="Q172" i="1"/>
  <c r="P172" i="1"/>
  <c r="O172" i="1"/>
  <c r="N172" i="1"/>
  <c r="M172" i="1"/>
  <c r="L172" i="1"/>
  <c r="S171" i="1"/>
  <c r="R171" i="1"/>
  <c r="Q171" i="1"/>
  <c r="P171" i="1"/>
  <c r="O171" i="1"/>
  <c r="N171" i="1"/>
  <c r="M171" i="1"/>
  <c r="L171" i="1"/>
  <c r="S170" i="1"/>
  <c r="R170" i="1"/>
  <c r="Q170" i="1"/>
  <c r="P170" i="1"/>
  <c r="O170" i="1"/>
  <c r="N170" i="1"/>
  <c r="M170" i="1"/>
  <c r="L170" i="1"/>
  <c r="S169" i="1"/>
  <c r="R169" i="1"/>
  <c r="Q169" i="1"/>
  <c r="P169" i="1"/>
  <c r="O169" i="1"/>
  <c r="N169" i="1"/>
  <c r="M169" i="1"/>
  <c r="L169" i="1"/>
  <c r="S168" i="1"/>
  <c r="R168" i="1"/>
  <c r="Q168" i="1"/>
  <c r="P168" i="1"/>
  <c r="O168" i="1"/>
  <c r="N168" i="1"/>
  <c r="M168" i="1"/>
  <c r="L168" i="1"/>
  <c r="S167" i="1"/>
  <c r="R167" i="1"/>
  <c r="Q167" i="1"/>
  <c r="P167" i="1"/>
  <c r="O167" i="1"/>
  <c r="N167" i="1"/>
  <c r="M167" i="1"/>
  <c r="L167" i="1"/>
  <c r="S166" i="1"/>
  <c r="R166" i="1"/>
  <c r="Q166" i="1"/>
  <c r="P166" i="1"/>
  <c r="O166" i="1"/>
  <c r="N166" i="1"/>
  <c r="M166" i="1"/>
  <c r="L166" i="1"/>
  <c r="S165" i="1"/>
  <c r="R165" i="1"/>
  <c r="Q165" i="1"/>
  <c r="P165" i="1"/>
  <c r="O165" i="1"/>
  <c r="N165" i="1"/>
  <c r="M165" i="1"/>
  <c r="L165" i="1"/>
  <c r="S164" i="1"/>
  <c r="R164" i="1"/>
  <c r="Q164" i="1"/>
  <c r="P164" i="1"/>
  <c r="O164" i="1"/>
  <c r="N164" i="1"/>
  <c r="M164" i="1"/>
  <c r="L164" i="1"/>
  <c r="S163" i="1"/>
  <c r="R163" i="1"/>
  <c r="Q163" i="1"/>
  <c r="P163" i="1"/>
  <c r="O163" i="1"/>
  <c r="N163" i="1"/>
  <c r="M163" i="1"/>
  <c r="L163" i="1"/>
  <c r="S162" i="1"/>
  <c r="R162" i="1"/>
  <c r="Q162" i="1"/>
  <c r="P162" i="1"/>
  <c r="O162" i="1"/>
  <c r="N162" i="1"/>
  <c r="M162" i="1"/>
  <c r="L162" i="1"/>
  <c r="S161" i="1"/>
  <c r="R161" i="1"/>
  <c r="Q161" i="1"/>
  <c r="P161" i="1"/>
  <c r="O161" i="1"/>
  <c r="N161" i="1"/>
  <c r="M161" i="1"/>
  <c r="L161" i="1"/>
  <c r="S160" i="1"/>
  <c r="R160" i="1"/>
  <c r="Q160" i="1"/>
  <c r="P160" i="1"/>
  <c r="O160" i="1"/>
  <c r="N160" i="1"/>
  <c r="M160" i="1"/>
  <c r="L160" i="1"/>
  <c r="S159" i="1"/>
  <c r="R159" i="1"/>
  <c r="Q159" i="1"/>
  <c r="P159" i="1"/>
  <c r="O159" i="1"/>
  <c r="N159" i="1"/>
  <c r="M159" i="1"/>
  <c r="L159" i="1"/>
  <c r="S158" i="1"/>
  <c r="R158" i="1"/>
  <c r="Q158" i="1"/>
  <c r="P158" i="1"/>
  <c r="O158" i="1"/>
  <c r="N158" i="1"/>
  <c r="M158" i="1"/>
  <c r="L158" i="1"/>
  <c r="S157" i="1"/>
  <c r="R157" i="1"/>
  <c r="Q157" i="1"/>
  <c r="P157" i="1"/>
  <c r="O157" i="1"/>
  <c r="N157" i="1"/>
  <c r="M157" i="1"/>
  <c r="L157" i="1"/>
  <c r="S156" i="1"/>
  <c r="R156" i="1"/>
  <c r="Q156" i="1"/>
  <c r="P156" i="1"/>
  <c r="O156" i="1"/>
  <c r="N156" i="1"/>
  <c r="M156" i="1"/>
  <c r="L156" i="1"/>
  <c r="S155" i="1"/>
  <c r="R155" i="1"/>
  <c r="Q155" i="1"/>
  <c r="P155" i="1"/>
  <c r="O155" i="1"/>
  <c r="N155" i="1"/>
  <c r="M155" i="1"/>
  <c r="L155" i="1"/>
  <c r="S154" i="1"/>
  <c r="R154" i="1"/>
  <c r="Q154" i="1"/>
  <c r="P154" i="1"/>
  <c r="O154" i="1"/>
  <c r="N154" i="1"/>
  <c r="M154" i="1"/>
  <c r="L154" i="1"/>
  <c r="S153" i="1"/>
  <c r="R153" i="1"/>
  <c r="Q153" i="1"/>
  <c r="P153" i="1"/>
  <c r="O153" i="1"/>
  <c r="N153" i="1"/>
  <c r="M153" i="1"/>
  <c r="L153" i="1"/>
  <c r="S152" i="1"/>
  <c r="R152" i="1"/>
  <c r="Q152" i="1"/>
  <c r="P152" i="1"/>
  <c r="O152" i="1"/>
  <c r="N152" i="1"/>
  <c r="M152" i="1"/>
  <c r="L152" i="1"/>
  <c r="S151" i="1"/>
  <c r="R151" i="1"/>
  <c r="Q151" i="1"/>
  <c r="P151" i="1"/>
  <c r="O151" i="1"/>
  <c r="N151" i="1"/>
  <c r="M151" i="1"/>
  <c r="L151" i="1"/>
  <c r="S150" i="1"/>
  <c r="R150" i="1"/>
  <c r="Q150" i="1"/>
  <c r="P150" i="1"/>
  <c r="O150" i="1"/>
  <c r="N150" i="1"/>
  <c r="M150" i="1"/>
  <c r="L150" i="1"/>
  <c r="S149" i="1"/>
  <c r="R149" i="1"/>
  <c r="Q149" i="1"/>
  <c r="P149" i="1"/>
  <c r="O149" i="1"/>
  <c r="N149" i="1"/>
  <c r="M149" i="1"/>
  <c r="L149" i="1"/>
  <c r="S148" i="1"/>
  <c r="R148" i="1"/>
  <c r="Q148" i="1"/>
  <c r="P148" i="1"/>
  <c r="O148" i="1"/>
  <c r="N148" i="1"/>
  <c r="M148" i="1"/>
  <c r="L148" i="1"/>
  <c r="S147" i="1"/>
  <c r="R147" i="1"/>
  <c r="Q147" i="1"/>
  <c r="P147" i="1"/>
  <c r="O147" i="1"/>
  <c r="N147" i="1"/>
  <c r="M147" i="1"/>
  <c r="L147" i="1"/>
  <c r="S146" i="1"/>
  <c r="R146" i="1"/>
  <c r="Q146" i="1"/>
  <c r="P146" i="1"/>
  <c r="O146" i="1"/>
  <c r="N146" i="1"/>
  <c r="M146" i="1"/>
  <c r="L146" i="1"/>
  <c r="S145" i="1"/>
  <c r="R145" i="1"/>
  <c r="Q145" i="1"/>
  <c r="P145" i="1"/>
  <c r="O145" i="1"/>
  <c r="N145" i="1"/>
  <c r="M145" i="1"/>
  <c r="L145" i="1"/>
  <c r="S144" i="1"/>
  <c r="R144" i="1"/>
  <c r="Q144" i="1"/>
  <c r="P144" i="1"/>
  <c r="O144" i="1"/>
  <c r="N144" i="1"/>
  <c r="M144" i="1"/>
  <c r="L144" i="1"/>
  <c r="S143" i="1"/>
  <c r="R143" i="1"/>
  <c r="Q143" i="1"/>
  <c r="P143" i="1"/>
  <c r="O143" i="1"/>
  <c r="N143" i="1"/>
  <c r="M143" i="1"/>
  <c r="L143" i="1"/>
  <c r="S142" i="1"/>
  <c r="R142" i="1"/>
  <c r="Q142" i="1"/>
  <c r="P142" i="1"/>
  <c r="O142" i="1"/>
  <c r="N142" i="1"/>
  <c r="M142" i="1"/>
  <c r="L142" i="1"/>
  <c r="S141" i="1"/>
  <c r="R141" i="1"/>
  <c r="Q141" i="1"/>
  <c r="P141" i="1"/>
  <c r="O141" i="1"/>
  <c r="N141" i="1"/>
  <c r="M141" i="1"/>
  <c r="L141" i="1"/>
  <c r="S140" i="1"/>
  <c r="R140" i="1"/>
  <c r="Q140" i="1"/>
  <c r="P140" i="1"/>
  <c r="O140" i="1"/>
  <c r="N140" i="1"/>
  <c r="M140" i="1"/>
  <c r="L140" i="1"/>
  <c r="R139" i="1"/>
  <c r="Q139" i="1"/>
  <c r="O139" i="1"/>
  <c r="N139" i="1"/>
  <c r="M139" i="1"/>
  <c r="L139" i="1"/>
  <c r="S138" i="1"/>
  <c r="R138" i="1"/>
  <c r="Q138" i="1"/>
  <c r="P138" i="1"/>
  <c r="O138" i="1"/>
  <c r="N138" i="1"/>
  <c r="M138" i="1"/>
  <c r="L138" i="1"/>
  <c r="S137" i="1"/>
  <c r="R137" i="1"/>
  <c r="Q137" i="1"/>
  <c r="P137" i="1"/>
  <c r="O137" i="1"/>
  <c r="N137" i="1"/>
  <c r="M137" i="1"/>
  <c r="L137" i="1"/>
  <c r="S136" i="1"/>
  <c r="R136" i="1"/>
  <c r="Q136" i="1"/>
  <c r="P136" i="1"/>
  <c r="O136" i="1"/>
  <c r="N136" i="1"/>
  <c r="M136" i="1"/>
  <c r="L136" i="1"/>
  <c r="S135" i="1"/>
  <c r="R135" i="1"/>
  <c r="Q135" i="1"/>
  <c r="P135" i="1"/>
  <c r="O135" i="1"/>
  <c r="N135" i="1"/>
  <c r="M135" i="1"/>
  <c r="L135" i="1"/>
  <c r="S134" i="1"/>
  <c r="R134" i="1"/>
  <c r="Q134" i="1"/>
  <c r="P134" i="1"/>
  <c r="O134" i="1"/>
  <c r="N134" i="1"/>
  <c r="M134" i="1"/>
  <c r="L134" i="1"/>
  <c r="S133" i="1"/>
  <c r="R133" i="1"/>
  <c r="Q133" i="1"/>
  <c r="P133" i="1"/>
  <c r="O133" i="1"/>
  <c r="N133" i="1"/>
  <c r="M133" i="1"/>
  <c r="L133" i="1"/>
  <c r="S132" i="1"/>
  <c r="R132" i="1"/>
  <c r="Q132" i="1"/>
  <c r="P132" i="1"/>
  <c r="O132" i="1"/>
  <c r="N132" i="1"/>
  <c r="M132" i="1"/>
  <c r="L132" i="1"/>
  <c r="S131" i="1"/>
  <c r="R131" i="1"/>
  <c r="Q131" i="1"/>
  <c r="P131" i="1"/>
  <c r="O131" i="1"/>
  <c r="N131" i="1"/>
  <c r="M131" i="1"/>
  <c r="L131" i="1"/>
  <c r="S130" i="1"/>
  <c r="R130" i="1"/>
  <c r="Q130" i="1"/>
  <c r="P130" i="1"/>
  <c r="O130" i="1"/>
  <c r="N130" i="1"/>
  <c r="M130" i="1"/>
  <c r="L130" i="1"/>
  <c r="S129" i="1"/>
  <c r="R129" i="1"/>
  <c r="Q129" i="1"/>
  <c r="P129" i="1"/>
  <c r="O129" i="1"/>
  <c r="N129" i="1"/>
  <c r="M129" i="1"/>
  <c r="L129" i="1"/>
  <c r="S128" i="1"/>
  <c r="R128" i="1"/>
  <c r="Q128" i="1"/>
  <c r="P128" i="1"/>
  <c r="O128" i="1"/>
  <c r="N128" i="1"/>
  <c r="M128" i="1"/>
  <c r="L128" i="1"/>
  <c r="S127" i="1"/>
  <c r="R127" i="1"/>
  <c r="Q127" i="1"/>
  <c r="P127" i="1"/>
  <c r="O127" i="1"/>
  <c r="N127" i="1"/>
  <c r="M127" i="1"/>
  <c r="L127" i="1"/>
  <c r="S126" i="1"/>
  <c r="R126" i="1"/>
  <c r="Q126" i="1"/>
  <c r="P126" i="1"/>
  <c r="O126" i="1"/>
  <c r="N126" i="1"/>
  <c r="M126" i="1"/>
  <c r="L126" i="1"/>
  <c r="S125" i="1"/>
  <c r="R125" i="1"/>
  <c r="Q125" i="1"/>
  <c r="P125" i="1"/>
  <c r="O125" i="1"/>
  <c r="N125" i="1"/>
  <c r="M125" i="1"/>
  <c r="L125" i="1"/>
  <c r="S124" i="1"/>
  <c r="R124" i="1"/>
  <c r="Q124" i="1"/>
  <c r="P124" i="1"/>
  <c r="O124" i="1"/>
  <c r="N124" i="1"/>
  <c r="M124" i="1"/>
  <c r="L124" i="1"/>
  <c r="S123" i="1"/>
  <c r="R123" i="1"/>
  <c r="Q123" i="1"/>
  <c r="P123" i="1"/>
  <c r="O123" i="1"/>
  <c r="N123" i="1"/>
  <c r="M123" i="1"/>
  <c r="L123" i="1"/>
  <c r="S122" i="1"/>
  <c r="R122" i="1"/>
  <c r="Q122" i="1"/>
  <c r="P122" i="1"/>
  <c r="O122" i="1"/>
  <c r="N122" i="1"/>
  <c r="M122" i="1"/>
  <c r="L122" i="1"/>
  <c r="S121" i="1"/>
  <c r="R121" i="1"/>
  <c r="Q121" i="1"/>
  <c r="P121" i="1"/>
  <c r="O121" i="1"/>
  <c r="N121" i="1"/>
  <c r="M121" i="1"/>
  <c r="L121" i="1"/>
  <c r="S120" i="1"/>
  <c r="R120" i="1"/>
  <c r="Q120" i="1"/>
  <c r="P120" i="1"/>
  <c r="O120" i="1"/>
  <c r="N120" i="1"/>
  <c r="M120" i="1"/>
  <c r="L120" i="1"/>
  <c r="S119" i="1"/>
  <c r="R119" i="1"/>
  <c r="Q119" i="1"/>
  <c r="P119" i="1"/>
  <c r="O119" i="1"/>
  <c r="N119" i="1"/>
  <c r="M119" i="1"/>
  <c r="L119" i="1"/>
  <c r="S118" i="1"/>
  <c r="R118" i="1"/>
  <c r="Q118" i="1"/>
  <c r="P118" i="1"/>
  <c r="O118" i="1"/>
  <c r="N118" i="1"/>
  <c r="M118" i="1"/>
  <c r="L118" i="1"/>
  <c r="S117" i="1"/>
  <c r="R117" i="1"/>
  <c r="Q117" i="1"/>
  <c r="P117" i="1"/>
  <c r="O117" i="1"/>
  <c r="N117" i="1"/>
  <c r="M117" i="1"/>
  <c r="L117" i="1"/>
  <c r="S116" i="1"/>
  <c r="R116" i="1"/>
  <c r="Q116" i="1"/>
  <c r="P116" i="1"/>
  <c r="O116" i="1"/>
  <c r="N116" i="1"/>
  <c r="M116" i="1"/>
  <c r="L116" i="1"/>
  <c r="S115" i="1"/>
  <c r="R115" i="1"/>
  <c r="Q115" i="1"/>
  <c r="P115" i="1"/>
  <c r="O115" i="1"/>
  <c r="N115" i="1"/>
  <c r="M115" i="1"/>
  <c r="L115" i="1"/>
  <c r="S114" i="1"/>
  <c r="R114" i="1"/>
  <c r="Q114" i="1"/>
  <c r="P114" i="1"/>
  <c r="O114" i="1"/>
  <c r="N114" i="1"/>
  <c r="M114" i="1"/>
  <c r="L114" i="1"/>
  <c r="S113" i="1"/>
  <c r="R113" i="1"/>
  <c r="Q113" i="1"/>
  <c r="P113" i="1"/>
  <c r="O113" i="1"/>
  <c r="N113" i="1"/>
  <c r="M113" i="1"/>
  <c r="L113" i="1"/>
  <c r="S112" i="1"/>
  <c r="R112" i="1"/>
  <c r="Q112" i="1"/>
  <c r="P112" i="1"/>
  <c r="O112" i="1"/>
  <c r="N112" i="1"/>
  <c r="M112" i="1"/>
  <c r="L112" i="1"/>
  <c r="S111" i="1"/>
  <c r="R111" i="1"/>
  <c r="Q111" i="1"/>
  <c r="P111" i="1"/>
  <c r="O111" i="1"/>
  <c r="N111" i="1"/>
  <c r="M111" i="1"/>
  <c r="L111" i="1"/>
  <c r="S110" i="1"/>
  <c r="R110" i="1"/>
  <c r="Q110" i="1"/>
  <c r="P110" i="1"/>
  <c r="O110" i="1"/>
  <c r="N110" i="1"/>
  <c r="M110" i="1"/>
  <c r="L110" i="1"/>
  <c r="S109" i="1"/>
  <c r="R109" i="1"/>
  <c r="Q109" i="1"/>
  <c r="P109" i="1"/>
  <c r="O109" i="1"/>
  <c r="N109" i="1"/>
  <c r="M109" i="1"/>
  <c r="L109" i="1"/>
  <c r="S108" i="1"/>
  <c r="R108" i="1"/>
  <c r="Q108" i="1"/>
  <c r="P108" i="1"/>
  <c r="O108" i="1"/>
  <c r="N108" i="1"/>
  <c r="M108" i="1"/>
  <c r="L108" i="1"/>
  <c r="S107" i="1"/>
  <c r="R107" i="1"/>
  <c r="Q107" i="1"/>
  <c r="P107" i="1"/>
  <c r="O107" i="1"/>
  <c r="N107" i="1"/>
  <c r="M107" i="1"/>
  <c r="L107" i="1"/>
  <c r="S106" i="1"/>
  <c r="R106" i="1"/>
  <c r="Q106" i="1"/>
  <c r="P106" i="1"/>
  <c r="O106" i="1"/>
  <c r="N106" i="1"/>
  <c r="M106" i="1"/>
  <c r="L106" i="1"/>
  <c r="S105" i="1"/>
  <c r="R105" i="1"/>
  <c r="Q105" i="1"/>
  <c r="P105" i="1"/>
  <c r="O105" i="1"/>
  <c r="N105" i="1"/>
  <c r="M105" i="1"/>
  <c r="L105" i="1"/>
  <c r="S104" i="1"/>
  <c r="R104" i="1"/>
  <c r="Q104" i="1"/>
  <c r="P104" i="1"/>
  <c r="O104" i="1"/>
  <c r="N104" i="1"/>
  <c r="M104" i="1"/>
  <c r="L104" i="1"/>
  <c r="S103" i="1"/>
  <c r="R103" i="1"/>
  <c r="Q103" i="1"/>
  <c r="P103" i="1"/>
  <c r="O103" i="1"/>
  <c r="N103" i="1"/>
  <c r="M103" i="1"/>
  <c r="L103" i="1"/>
  <c r="S102" i="1"/>
  <c r="R102" i="1"/>
  <c r="Q102" i="1"/>
  <c r="P102" i="1"/>
  <c r="O102" i="1"/>
  <c r="N102" i="1"/>
  <c r="M102" i="1"/>
  <c r="L102" i="1"/>
  <c r="S101" i="1"/>
  <c r="R101" i="1"/>
  <c r="Q101" i="1"/>
  <c r="P101" i="1"/>
  <c r="O101" i="1"/>
  <c r="N101" i="1"/>
  <c r="M101" i="1"/>
  <c r="L101" i="1"/>
  <c r="S100" i="1"/>
  <c r="R100" i="1"/>
  <c r="Q100" i="1"/>
  <c r="P100" i="1"/>
  <c r="O100" i="1"/>
  <c r="N100" i="1"/>
  <c r="M100" i="1"/>
  <c r="L100" i="1"/>
  <c r="S99" i="1"/>
  <c r="R99" i="1"/>
  <c r="Q99" i="1"/>
  <c r="P99" i="1"/>
  <c r="O99" i="1"/>
  <c r="N99" i="1"/>
  <c r="M99" i="1"/>
  <c r="L99" i="1"/>
  <c r="S98" i="1"/>
  <c r="R98" i="1"/>
  <c r="Q98" i="1"/>
  <c r="P98" i="1"/>
  <c r="O98" i="1"/>
  <c r="N98" i="1"/>
  <c r="M98" i="1"/>
  <c r="L98" i="1"/>
  <c r="S97" i="1"/>
  <c r="R97" i="1"/>
  <c r="Q97" i="1"/>
  <c r="P97" i="1"/>
  <c r="O97" i="1"/>
  <c r="N97" i="1"/>
  <c r="M97" i="1"/>
  <c r="L97" i="1"/>
  <c r="S96" i="1"/>
  <c r="R96" i="1"/>
  <c r="Q96" i="1"/>
  <c r="P96" i="1"/>
  <c r="O96" i="1"/>
  <c r="N96" i="1"/>
  <c r="M96" i="1"/>
  <c r="L96" i="1"/>
  <c r="S95" i="1"/>
  <c r="R95" i="1"/>
  <c r="Q95" i="1"/>
  <c r="P95" i="1"/>
  <c r="O95" i="1"/>
  <c r="N95" i="1"/>
  <c r="M95" i="1"/>
  <c r="L95" i="1"/>
  <c r="S94" i="1"/>
  <c r="R94" i="1"/>
  <c r="Q94" i="1"/>
  <c r="P94" i="1"/>
  <c r="O94" i="1"/>
  <c r="N94" i="1"/>
  <c r="M94" i="1"/>
  <c r="L94" i="1"/>
  <c r="S93" i="1"/>
  <c r="R93" i="1"/>
  <c r="Q93" i="1"/>
  <c r="P93" i="1"/>
  <c r="O93" i="1"/>
  <c r="N93" i="1"/>
  <c r="M93" i="1"/>
  <c r="L93" i="1"/>
  <c r="S92" i="1"/>
  <c r="R92" i="1"/>
  <c r="Q92" i="1"/>
  <c r="P92" i="1"/>
  <c r="O92" i="1"/>
  <c r="N92" i="1"/>
  <c r="M92" i="1"/>
  <c r="L92" i="1"/>
  <c r="S91" i="1"/>
  <c r="R91" i="1"/>
  <c r="Q91" i="1"/>
  <c r="P91" i="1"/>
  <c r="O91" i="1"/>
  <c r="N91" i="1"/>
  <c r="M91" i="1"/>
  <c r="L91" i="1"/>
  <c r="S90" i="1"/>
  <c r="R90" i="1"/>
  <c r="Q90" i="1"/>
  <c r="P90" i="1"/>
  <c r="O90" i="1"/>
  <c r="N90" i="1"/>
  <c r="M90" i="1"/>
  <c r="L90" i="1"/>
  <c r="S89" i="1"/>
  <c r="R89" i="1"/>
  <c r="Q89" i="1"/>
  <c r="P89" i="1"/>
  <c r="O89" i="1"/>
  <c r="N89" i="1"/>
  <c r="M89" i="1"/>
  <c r="L89" i="1"/>
  <c r="S88" i="1"/>
  <c r="R88" i="1"/>
  <c r="Q88" i="1"/>
  <c r="P88" i="1"/>
  <c r="O88" i="1"/>
  <c r="N88" i="1"/>
  <c r="M88" i="1"/>
  <c r="L88" i="1"/>
  <c r="S87" i="1"/>
  <c r="R87" i="1"/>
  <c r="Q87" i="1"/>
  <c r="P87" i="1"/>
  <c r="O87" i="1"/>
  <c r="N87" i="1"/>
  <c r="M87" i="1"/>
  <c r="L87" i="1"/>
  <c r="S86" i="1"/>
  <c r="R86" i="1"/>
  <c r="Q86" i="1"/>
  <c r="P86" i="1"/>
  <c r="O86" i="1"/>
  <c r="N86" i="1"/>
  <c r="M86" i="1"/>
  <c r="L86" i="1"/>
  <c r="S85" i="1"/>
  <c r="R85" i="1"/>
  <c r="Q85" i="1"/>
  <c r="P85" i="1"/>
  <c r="O85" i="1"/>
  <c r="N85" i="1"/>
  <c r="M85" i="1"/>
  <c r="L85" i="1"/>
  <c r="S84" i="1"/>
  <c r="R84" i="1"/>
  <c r="Q84" i="1"/>
  <c r="P84" i="1"/>
  <c r="O84" i="1"/>
  <c r="N84" i="1"/>
  <c r="M84" i="1"/>
  <c r="L84" i="1"/>
  <c r="S83" i="1"/>
  <c r="R83" i="1"/>
  <c r="Q83" i="1"/>
  <c r="P83" i="1"/>
  <c r="O83" i="1"/>
  <c r="N83" i="1"/>
  <c r="M83" i="1"/>
  <c r="L83" i="1"/>
  <c r="S82" i="1"/>
  <c r="R82" i="1"/>
  <c r="Q82" i="1"/>
  <c r="P82" i="1"/>
  <c r="O82" i="1"/>
  <c r="N82" i="1"/>
  <c r="M82" i="1"/>
  <c r="L82" i="1"/>
  <c r="S81" i="1"/>
  <c r="R81" i="1"/>
  <c r="Q81" i="1"/>
  <c r="P81" i="1"/>
  <c r="O81" i="1"/>
  <c r="N81" i="1"/>
  <c r="M81" i="1"/>
  <c r="L81" i="1"/>
  <c r="S80" i="1"/>
  <c r="R80" i="1"/>
  <c r="Q80" i="1"/>
  <c r="P80" i="1"/>
  <c r="O80" i="1"/>
  <c r="N80" i="1"/>
  <c r="M80" i="1"/>
  <c r="L80" i="1"/>
  <c r="S79" i="1"/>
  <c r="R79" i="1"/>
  <c r="Q79" i="1"/>
  <c r="P79" i="1"/>
  <c r="O79" i="1"/>
  <c r="N79" i="1"/>
  <c r="M79" i="1"/>
  <c r="L79" i="1"/>
  <c r="S78" i="1"/>
  <c r="R78" i="1"/>
  <c r="Q78" i="1"/>
  <c r="P78" i="1"/>
  <c r="O78" i="1"/>
  <c r="N78" i="1"/>
  <c r="M78" i="1"/>
  <c r="L78" i="1"/>
  <c r="S77" i="1"/>
  <c r="R77" i="1"/>
  <c r="Q77" i="1"/>
  <c r="P77" i="1"/>
  <c r="O77" i="1"/>
  <c r="N77" i="1"/>
  <c r="M77" i="1"/>
  <c r="L77" i="1"/>
  <c r="S76" i="1"/>
  <c r="R76" i="1"/>
  <c r="Q76" i="1"/>
  <c r="P76" i="1"/>
  <c r="O76" i="1"/>
  <c r="N76" i="1"/>
  <c r="M76" i="1"/>
  <c r="L76" i="1"/>
  <c r="S75" i="1"/>
  <c r="R75" i="1"/>
  <c r="Q75" i="1"/>
  <c r="P75" i="1"/>
  <c r="O75" i="1"/>
  <c r="N75" i="1"/>
  <c r="M75" i="1"/>
  <c r="L75" i="1"/>
  <c r="S74" i="1"/>
  <c r="R74" i="1"/>
  <c r="Q74" i="1"/>
  <c r="P74" i="1"/>
  <c r="O74" i="1"/>
  <c r="N74" i="1"/>
  <c r="M74" i="1"/>
  <c r="L74" i="1"/>
  <c r="S73" i="1"/>
  <c r="R73" i="1"/>
  <c r="Q73" i="1"/>
  <c r="P73" i="1"/>
  <c r="O73" i="1"/>
  <c r="N73" i="1"/>
  <c r="M73" i="1"/>
  <c r="L73" i="1"/>
  <c r="S72" i="1"/>
  <c r="R72" i="1"/>
  <c r="Q72" i="1"/>
  <c r="P72" i="1"/>
  <c r="O72" i="1"/>
  <c r="N72" i="1"/>
  <c r="M72" i="1"/>
  <c r="L72" i="1"/>
  <c r="O71" i="1"/>
  <c r="N71" i="1"/>
  <c r="M71" i="1"/>
  <c r="L71" i="1"/>
  <c r="S70" i="1"/>
  <c r="R70" i="1"/>
  <c r="Q70" i="1"/>
  <c r="P70" i="1"/>
  <c r="O70" i="1"/>
  <c r="N70" i="1"/>
  <c r="M70" i="1"/>
  <c r="L70" i="1"/>
  <c r="S69" i="1"/>
  <c r="R69" i="1"/>
  <c r="Q69" i="1"/>
  <c r="P69" i="1"/>
  <c r="O69" i="1"/>
  <c r="N69" i="1"/>
  <c r="M69" i="1"/>
  <c r="L69" i="1"/>
  <c r="S68" i="1"/>
  <c r="R68" i="1"/>
  <c r="Q68" i="1"/>
  <c r="P68" i="1"/>
  <c r="O68" i="1"/>
  <c r="N68" i="1"/>
  <c r="M68" i="1"/>
  <c r="L68" i="1"/>
  <c r="S67" i="1"/>
  <c r="R67" i="1"/>
  <c r="Q67" i="1"/>
  <c r="P67" i="1"/>
  <c r="O67" i="1"/>
  <c r="N67" i="1"/>
  <c r="M67" i="1"/>
  <c r="L67" i="1"/>
  <c r="S66" i="1"/>
  <c r="R66" i="1"/>
  <c r="Q66" i="1"/>
  <c r="P66" i="1"/>
  <c r="O66" i="1"/>
  <c r="N66" i="1"/>
  <c r="M66" i="1"/>
  <c r="L66" i="1"/>
  <c r="S65" i="1"/>
  <c r="R65" i="1"/>
  <c r="Q65" i="1"/>
  <c r="P65" i="1"/>
  <c r="O65" i="1"/>
  <c r="N65" i="1"/>
  <c r="M65" i="1"/>
  <c r="L65" i="1"/>
  <c r="S64" i="1"/>
  <c r="R64" i="1"/>
  <c r="Q64" i="1"/>
  <c r="P64" i="1"/>
  <c r="O64" i="1"/>
  <c r="N64" i="1"/>
  <c r="M64" i="1"/>
  <c r="L64" i="1"/>
  <c r="S63" i="1"/>
  <c r="R63" i="1"/>
  <c r="Q63" i="1"/>
  <c r="P63" i="1"/>
  <c r="O63" i="1"/>
  <c r="N63" i="1"/>
  <c r="M63" i="1"/>
  <c r="L63" i="1"/>
  <c r="S62" i="1"/>
  <c r="R62" i="1"/>
  <c r="Q62" i="1"/>
  <c r="P62" i="1"/>
  <c r="O62" i="1"/>
  <c r="N62" i="1"/>
  <c r="M62" i="1"/>
  <c r="L62" i="1"/>
  <c r="S61" i="1"/>
  <c r="R61" i="1"/>
  <c r="Q61" i="1"/>
  <c r="P61" i="1"/>
  <c r="O61" i="1"/>
  <c r="N61" i="1"/>
  <c r="M61" i="1"/>
  <c r="L61" i="1"/>
  <c r="S60" i="1"/>
  <c r="R60" i="1"/>
  <c r="Q60" i="1"/>
  <c r="P60" i="1"/>
  <c r="O60" i="1"/>
  <c r="N60" i="1"/>
  <c r="M60" i="1"/>
  <c r="L60" i="1"/>
  <c r="S59" i="1"/>
  <c r="R59" i="1"/>
  <c r="Q59" i="1"/>
  <c r="P59" i="1"/>
  <c r="N59" i="1"/>
  <c r="M59" i="1"/>
  <c r="L59" i="1"/>
  <c r="S58" i="1"/>
  <c r="R58" i="1"/>
  <c r="Q58" i="1"/>
  <c r="P58" i="1"/>
  <c r="O58" i="1"/>
  <c r="N58" i="1"/>
  <c r="M58" i="1"/>
  <c r="L58" i="1"/>
  <c r="S57" i="1"/>
  <c r="R57" i="1"/>
  <c r="Q57" i="1"/>
  <c r="P57" i="1"/>
  <c r="O57" i="1"/>
  <c r="N57" i="1"/>
  <c r="M57" i="1"/>
  <c r="L57" i="1"/>
  <c r="S56" i="1"/>
  <c r="R56" i="1"/>
  <c r="Q56" i="1"/>
  <c r="P56" i="1"/>
  <c r="O56" i="1"/>
  <c r="N56" i="1"/>
  <c r="M56" i="1"/>
  <c r="L56" i="1"/>
  <c r="S55" i="1"/>
  <c r="R55" i="1"/>
  <c r="Q55" i="1"/>
  <c r="P55" i="1"/>
  <c r="O55" i="1"/>
  <c r="N55" i="1"/>
  <c r="M55" i="1"/>
  <c r="L55" i="1"/>
  <c r="S54" i="1"/>
  <c r="R54" i="1"/>
  <c r="Q54" i="1"/>
  <c r="P54" i="1"/>
  <c r="O54" i="1"/>
  <c r="N54" i="1"/>
  <c r="M54" i="1"/>
  <c r="S53" i="1"/>
  <c r="R53" i="1"/>
  <c r="Q53" i="1"/>
  <c r="P53" i="1"/>
  <c r="O53" i="1"/>
  <c r="N53" i="1"/>
  <c r="M53" i="1"/>
  <c r="L53" i="1"/>
  <c r="S52" i="1"/>
  <c r="R52" i="1"/>
  <c r="Q52" i="1"/>
  <c r="P52" i="1"/>
  <c r="O52" i="1"/>
  <c r="N52" i="1"/>
  <c r="M52" i="1"/>
  <c r="L52" i="1"/>
  <c r="S51" i="1"/>
  <c r="R51" i="1"/>
  <c r="Q51" i="1"/>
  <c r="P51" i="1"/>
  <c r="O51" i="1"/>
  <c r="N51" i="1"/>
  <c r="M51" i="1"/>
  <c r="L51" i="1"/>
  <c r="S50" i="1"/>
  <c r="R50" i="1"/>
  <c r="Q50" i="1"/>
  <c r="P50" i="1"/>
  <c r="O50" i="1"/>
  <c r="N50" i="1"/>
  <c r="M50" i="1"/>
  <c r="L50" i="1"/>
  <c r="S49" i="1"/>
  <c r="R49" i="1"/>
  <c r="Q49" i="1"/>
  <c r="P49" i="1"/>
  <c r="O49" i="1"/>
  <c r="N49" i="1"/>
  <c r="M49" i="1"/>
  <c r="L49" i="1"/>
  <c r="S48" i="1"/>
  <c r="R48" i="1"/>
  <c r="Q48" i="1"/>
  <c r="P48" i="1"/>
  <c r="O48" i="1"/>
  <c r="N48" i="1"/>
  <c r="M48" i="1"/>
  <c r="L48" i="1"/>
  <c r="S47" i="1"/>
  <c r="R47" i="1"/>
  <c r="Q47" i="1"/>
  <c r="P47" i="1"/>
  <c r="O47" i="1"/>
  <c r="N47" i="1"/>
  <c r="M47" i="1"/>
  <c r="L47" i="1"/>
  <c r="S46" i="1"/>
  <c r="R46" i="1"/>
  <c r="Q46" i="1"/>
  <c r="P46" i="1"/>
  <c r="O46" i="1"/>
  <c r="N46" i="1"/>
  <c r="M46" i="1"/>
  <c r="L46" i="1"/>
  <c r="S45" i="1"/>
  <c r="R45" i="1"/>
  <c r="Q45" i="1"/>
  <c r="P45" i="1"/>
  <c r="O45" i="1"/>
  <c r="N45" i="1"/>
  <c r="M45" i="1"/>
  <c r="L45" i="1"/>
  <c r="S44" i="1"/>
  <c r="R44" i="1"/>
  <c r="Q44" i="1"/>
  <c r="P44" i="1"/>
  <c r="O44" i="1"/>
  <c r="N44" i="1"/>
  <c r="M44" i="1"/>
  <c r="L44" i="1"/>
  <c r="S43" i="1"/>
  <c r="R43" i="1"/>
  <c r="Q43" i="1"/>
  <c r="P43" i="1"/>
  <c r="O43" i="1"/>
  <c r="N43" i="1"/>
  <c r="M43" i="1"/>
  <c r="L43" i="1"/>
  <c r="S42" i="1"/>
  <c r="R42" i="1"/>
  <c r="Q42" i="1"/>
  <c r="P42" i="1"/>
  <c r="O42" i="1"/>
  <c r="N42" i="1"/>
  <c r="M42" i="1"/>
  <c r="L42" i="1"/>
  <c r="S41" i="1"/>
  <c r="R41" i="1"/>
  <c r="Q41" i="1"/>
  <c r="P41" i="1"/>
  <c r="O41" i="1"/>
  <c r="N41" i="1"/>
  <c r="M41" i="1"/>
  <c r="L41" i="1"/>
  <c r="S40" i="1"/>
  <c r="R40" i="1"/>
  <c r="Q40" i="1"/>
  <c r="P40" i="1"/>
  <c r="O40" i="1"/>
  <c r="N40" i="1"/>
  <c r="M40" i="1"/>
  <c r="L40" i="1"/>
  <c r="S39" i="1"/>
  <c r="R39" i="1"/>
  <c r="Q39" i="1"/>
  <c r="P39" i="1"/>
  <c r="O39" i="1"/>
  <c r="N39" i="1"/>
  <c r="M39" i="1"/>
  <c r="L39" i="1"/>
  <c r="S38" i="1"/>
  <c r="R38" i="1"/>
  <c r="Q38" i="1"/>
  <c r="P38" i="1"/>
  <c r="O38" i="1"/>
  <c r="N38" i="1"/>
  <c r="M38" i="1"/>
  <c r="L38" i="1"/>
  <c r="S37" i="1"/>
  <c r="R37" i="1"/>
  <c r="Q37" i="1"/>
  <c r="P37" i="1"/>
  <c r="O37" i="1"/>
  <c r="N37" i="1"/>
  <c r="M37" i="1"/>
  <c r="L37" i="1"/>
  <c r="S36" i="1"/>
  <c r="R36" i="1"/>
  <c r="Q36" i="1"/>
  <c r="P36" i="1"/>
  <c r="O36" i="1"/>
  <c r="N36" i="1"/>
  <c r="M36" i="1"/>
  <c r="L36" i="1"/>
  <c r="S35" i="1"/>
  <c r="R35" i="1"/>
  <c r="Q35" i="1"/>
  <c r="P35" i="1"/>
  <c r="O35" i="1"/>
  <c r="N35" i="1"/>
  <c r="M35" i="1"/>
  <c r="L35" i="1"/>
  <c r="S34" i="1"/>
  <c r="R34" i="1"/>
  <c r="Q34" i="1"/>
  <c r="P34" i="1"/>
  <c r="O34" i="1"/>
  <c r="N34" i="1"/>
  <c r="M34" i="1"/>
  <c r="L34" i="1"/>
  <c r="S33" i="1"/>
  <c r="R33" i="1"/>
  <c r="Q33" i="1"/>
  <c r="P33" i="1"/>
  <c r="O33" i="1"/>
  <c r="N33" i="1"/>
  <c r="M33" i="1"/>
  <c r="L33" i="1"/>
  <c r="S32" i="1"/>
  <c r="R32" i="1"/>
  <c r="Q32" i="1"/>
  <c r="P32" i="1"/>
  <c r="O32" i="1"/>
  <c r="N32" i="1"/>
  <c r="M32" i="1"/>
  <c r="L32" i="1"/>
  <c r="S31" i="1"/>
  <c r="R31" i="1"/>
  <c r="Q31" i="1"/>
  <c r="P31" i="1"/>
  <c r="O31" i="1"/>
  <c r="N31" i="1"/>
  <c r="M31" i="1"/>
  <c r="L31" i="1"/>
  <c r="S30" i="1"/>
  <c r="R30" i="1"/>
  <c r="Q30" i="1"/>
  <c r="P30" i="1"/>
  <c r="O30" i="1"/>
  <c r="N30" i="1"/>
  <c r="M30" i="1"/>
  <c r="L30" i="1"/>
  <c r="S29" i="1"/>
  <c r="R29" i="1"/>
  <c r="Q29" i="1"/>
  <c r="P29" i="1"/>
  <c r="O29" i="1"/>
  <c r="N29" i="1"/>
  <c r="M29" i="1"/>
  <c r="L29" i="1"/>
  <c r="S28" i="1"/>
  <c r="R28" i="1"/>
  <c r="Q28" i="1"/>
  <c r="P28" i="1"/>
  <c r="O28" i="1"/>
  <c r="N28" i="1"/>
  <c r="M28" i="1"/>
  <c r="L28" i="1"/>
  <c r="S27" i="1"/>
  <c r="R27" i="1"/>
  <c r="Q27" i="1"/>
  <c r="P27" i="1"/>
  <c r="O27" i="1"/>
  <c r="N27" i="1"/>
  <c r="M27" i="1"/>
  <c r="L27" i="1"/>
  <c r="S26" i="1"/>
  <c r="R26" i="1"/>
  <c r="Q26" i="1"/>
  <c r="P26" i="1"/>
  <c r="O26" i="1"/>
  <c r="N26" i="1"/>
  <c r="M26" i="1"/>
  <c r="L26" i="1"/>
  <c r="S25" i="1"/>
  <c r="R25" i="1"/>
  <c r="Q25" i="1"/>
  <c r="P25" i="1"/>
  <c r="O25" i="1"/>
  <c r="N25" i="1"/>
  <c r="M25" i="1"/>
  <c r="L25" i="1"/>
  <c r="S24" i="1"/>
  <c r="R24" i="1"/>
  <c r="Q24" i="1"/>
  <c r="P24" i="1"/>
  <c r="O24" i="1"/>
  <c r="N24" i="1"/>
  <c r="M24" i="1"/>
  <c r="L24" i="1"/>
  <c r="S23" i="1"/>
  <c r="R23" i="1"/>
  <c r="Q23" i="1"/>
  <c r="P23" i="1"/>
  <c r="O23" i="1"/>
  <c r="N23" i="1"/>
  <c r="M23" i="1"/>
  <c r="L23" i="1"/>
  <c r="S22" i="1"/>
  <c r="R22" i="1"/>
  <c r="Q22" i="1"/>
  <c r="P22" i="1"/>
  <c r="O22" i="1"/>
  <c r="N22" i="1"/>
  <c r="M22" i="1"/>
  <c r="L22" i="1"/>
  <c r="S21" i="1"/>
  <c r="R21" i="1"/>
  <c r="Q21" i="1"/>
  <c r="P21" i="1"/>
  <c r="O21" i="1"/>
  <c r="N21" i="1"/>
  <c r="M21" i="1"/>
  <c r="L21" i="1"/>
  <c r="S20" i="1"/>
  <c r="R20" i="1"/>
  <c r="Q20" i="1"/>
  <c r="P20" i="1"/>
  <c r="O20" i="1"/>
  <c r="N20" i="1"/>
  <c r="M20" i="1"/>
  <c r="L20" i="1"/>
  <c r="S19" i="1"/>
  <c r="R19" i="1"/>
  <c r="Q19" i="1"/>
  <c r="P19" i="1"/>
  <c r="O19" i="1"/>
  <c r="N19" i="1"/>
  <c r="M19" i="1"/>
  <c r="L19" i="1"/>
  <c r="S18" i="1"/>
  <c r="R18" i="1"/>
  <c r="Q18" i="1"/>
  <c r="P18" i="1"/>
  <c r="O18" i="1"/>
  <c r="N18" i="1"/>
  <c r="M18" i="1"/>
  <c r="L18" i="1"/>
  <c r="S17" i="1"/>
  <c r="R17" i="1"/>
  <c r="Q17" i="1"/>
  <c r="P17" i="1"/>
  <c r="O17" i="1"/>
  <c r="N17" i="1"/>
  <c r="M17" i="1"/>
  <c r="L17" i="1"/>
  <c r="S16" i="1"/>
  <c r="Q16" i="1"/>
  <c r="P16" i="1"/>
  <c r="O16" i="1"/>
  <c r="N16" i="1"/>
  <c r="M16" i="1"/>
  <c r="L16" i="1"/>
  <c r="S15" i="1"/>
  <c r="R15" i="1"/>
  <c r="Q15" i="1"/>
  <c r="P15" i="1"/>
  <c r="O15" i="1"/>
  <c r="N15" i="1"/>
  <c r="M15" i="1"/>
  <c r="L15" i="1"/>
  <c r="S14" i="1"/>
  <c r="R14" i="1"/>
  <c r="Q14" i="1"/>
  <c r="P14" i="1"/>
  <c r="O14" i="1"/>
  <c r="N14" i="1"/>
  <c r="M14" i="1"/>
  <c r="L14" i="1"/>
  <c r="S13" i="1"/>
  <c r="R13" i="1"/>
  <c r="Q13" i="1"/>
  <c r="P13" i="1"/>
  <c r="O13" i="1"/>
  <c r="N13" i="1"/>
  <c r="M13" i="1"/>
  <c r="L13" i="1"/>
  <c r="S12" i="1"/>
  <c r="R12" i="1"/>
  <c r="Q12" i="1"/>
  <c r="P12" i="1"/>
  <c r="O12" i="1"/>
  <c r="N12" i="1"/>
  <c r="M12" i="1"/>
  <c r="L12" i="1"/>
  <c r="S11" i="1"/>
  <c r="R11" i="1"/>
  <c r="Q11" i="1"/>
  <c r="P11" i="1"/>
  <c r="O11" i="1"/>
  <c r="N11" i="1"/>
  <c r="M11" i="1"/>
  <c r="L11" i="1"/>
  <c r="S10" i="1"/>
  <c r="R10" i="1"/>
  <c r="Q10" i="1"/>
  <c r="P10" i="1"/>
  <c r="O10" i="1"/>
  <c r="N10" i="1"/>
  <c r="M10" i="1"/>
  <c r="L10" i="1"/>
  <c r="S9" i="1"/>
  <c r="R9" i="1"/>
  <c r="P9" i="1"/>
  <c r="O9" i="1"/>
  <c r="N9" i="1"/>
  <c r="M9" i="1"/>
  <c r="L9" i="1"/>
  <c r="S8" i="1"/>
  <c r="R8" i="1"/>
  <c r="Q8" i="1"/>
  <c r="P8" i="1"/>
  <c r="O8" i="1"/>
  <c r="N8" i="1"/>
  <c r="M8" i="1"/>
  <c r="L8" i="1"/>
  <c r="S7" i="1"/>
  <c r="R7" i="1"/>
  <c r="Q7" i="1"/>
  <c r="P7" i="1"/>
  <c r="O7" i="1"/>
  <c r="N7" i="1"/>
  <c r="M7" i="1"/>
  <c r="L7" i="1"/>
  <c r="S6" i="1"/>
  <c r="R6" i="1"/>
  <c r="Q6" i="1"/>
  <c r="P6" i="1"/>
  <c r="O6" i="1"/>
  <c r="N6" i="1"/>
  <c r="M6" i="1"/>
  <c r="L6" i="1"/>
  <c r="S5" i="1"/>
  <c r="R5" i="1"/>
  <c r="Q5" i="1"/>
  <c r="P5" i="1"/>
  <c r="O5" i="1"/>
  <c r="N5" i="1"/>
  <c r="M5" i="1"/>
  <c r="L5" i="1"/>
  <c r="S4" i="1"/>
  <c r="R4" i="1"/>
  <c r="Q4" i="1"/>
  <c r="P4" i="1"/>
  <c r="O4" i="1"/>
  <c r="N4" i="1"/>
  <c r="M4" i="1"/>
  <c r="L4" i="1"/>
  <c r="S3" i="1"/>
  <c r="R3" i="1"/>
  <c r="Q3" i="1"/>
  <c r="P3" i="1"/>
  <c r="O3" i="1"/>
  <c r="N3" i="1"/>
  <c r="M3" i="1"/>
  <c r="L3" i="1"/>
  <c r="S2" i="1"/>
  <c r="R2" i="1"/>
  <c r="Q2" i="1"/>
  <c r="O2" i="1"/>
  <c r="N2" i="1"/>
  <c r="M2" i="1"/>
</calcChain>
</file>

<file path=xl/sharedStrings.xml><?xml version="1.0" encoding="utf-8"?>
<sst xmlns="http://schemas.openxmlformats.org/spreadsheetml/2006/main" count="225" uniqueCount="87">
  <si>
    <t>No</t>
  </si>
  <si>
    <t>Tahun</t>
  </si>
  <si>
    <t>Kode</t>
  </si>
  <si>
    <t xml:space="preserve">AUDEL </t>
  </si>
  <si>
    <t>ROA</t>
  </si>
  <si>
    <t>DAR</t>
  </si>
  <si>
    <t>AUDIT FEE</t>
  </si>
  <si>
    <t>SIZE</t>
  </si>
  <si>
    <t>D1</t>
  </si>
  <si>
    <t>D2</t>
  </si>
  <si>
    <t>D1*ROA</t>
  </si>
  <si>
    <t>D1*DAR</t>
  </si>
  <si>
    <t>D1*AUDIT FEE</t>
  </si>
  <si>
    <t>D1*SIZE</t>
  </si>
  <si>
    <t>D2*ROA</t>
  </si>
  <si>
    <t>D2*DAR</t>
  </si>
  <si>
    <t>D2*AUDIT FEE</t>
  </si>
  <si>
    <t>D2*SIZE</t>
  </si>
  <si>
    <t>ABBA</t>
  </si>
  <si>
    <t>ACES</t>
  </si>
  <si>
    <t>AKKU</t>
  </si>
  <si>
    <t>ARTA</t>
  </si>
  <si>
    <t>AUTO</t>
  </si>
  <si>
    <t>BATA</t>
  </si>
  <si>
    <t>BAYU</t>
  </si>
  <si>
    <t>BLTZ</t>
  </si>
  <si>
    <t>BMTR</t>
  </si>
  <si>
    <t>BOGA</t>
  </si>
  <si>
    <t>CARS</t>
  </si>
  <si>
    <t>CLAY</t>
  </si>
  <si>
    <t>DFAM</t>
  </si>
  <si>
    <t>EAST</t>
  </si>
  <si>
    <t>ECII</t>
  </si>
  <si>
    <t>ERAA</t>
  </si>
  <si>
    <t>ESTA</t>
  </si>
  <si>
    <t>FILM</t>
  </si>
  <si>
    <t>FITT</t>
  </si>
  <si>
    <t>FORU</t>
  </si>
  <si>
    <t>GEMA</t>
  </si>
  <si>
    <t>GLOB</t>
  </si>
  <si>
    <t>GWSA</t>
  </si>
  <si>
    <t>HDTX</t>
  </si>
  <si>
    <t>HOTL</t>
  </si>
  <si>
    <t>HRME</t>
  </si>
  <si>
    <t>HRTA</t>
  </si>
  <si>
    <t>IMAS</t>
  </si>
  <si>
    <t>INOV</t>
  </si>
  <si>
    <t>IPTV</t>
  </si>
  <si>
    <t>JGLE</t>
  </si>
  <si>
    <t>JIHD</t>
  </si>
  <si>
    <t>JSPT</t>
  </si>
  <si>
    <t>KICI</t>
  </si>
  <si>
    <t>KOTA</t>
  </si>
  <si>
    <t>KPIG</t>
  </si>
  <si>
    <t>LPIN</t>
  </si>
  <si>
    <t>LPPF</t>
  </si>
  <si>
    <t>MAPI</t>
  </si>
  <si>
    <t>MARI</t>
  </si>
  <si>
    <t>MDIA</t>
  </si>
  <si>
    <t>MICE</t>
  </si>
  <si>
    <t>MINA</t>
  </si>
  <si>
    <t>MNCN</t>
  </si>
  <si>
    <t>MPMX</t>
  </si>
  <si>
    <t>MSKY</t>
  </si>
  <si>
    <t>MYTX</t>
  </si>
  <si>
    <t>PANR</t>
  </si>
  <si>
    <t>PDES</t>
  </si>
  <si>
    <t>PGLI</t>
  </si>
  <si>
    <t>PJAA</t>
  </si>
  <si>
    <t>PLAN</t>
  </si>
  <si>
    <t>PMJS</t>
  </si>
  <si>
    <t>PNSE</t>
  </si>
  <si>
    <t>POLU</t>
  </si>
  <si>
    <t>PSKT</t>
  </si>
  <si>
    <t>PTSP</t>
  </si>
  <si>
    <t>RICY</t>
  </si>
  <si>
    <t>SCMA</t>
  </si>
  <si>
    <t>SCNP</t>
  </si>
  <si>
    <t>SLIS</t>
  </si>
  <si>
    <t>SMSM</t>
  </si>
  <si>
    <t>SOFA</t>
  </si>
  <si>
    <t>SONA</t>
  </si>
  <si>
    <t>TELE</t>
  </si>
  <si>
    <t>TOYS</t>
  </si>
  <si>
    <t>WOOD</t>
  </si>
  <si>
    <t>YELO</t>
  </si>
  <si>
    <t>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</si>
</sst>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2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41176-1CED-4AEE-A7E4-7682AFA5AA9A}">
  <sheetPr>
    <tabColor rgb="FF00B050"/>
  </sheetPr>
  <dimension ref="A1:S213"/>
  <sheetViews>
    <sheetView tabSelected="1" workbookViewId="0">
      <pane ySplit="1" topLeftCell="A191" activePane="bottomLeft" state="frozen"/>
      <selection pane="bottomLeft" activeCell="G205" sqref="G205"/>
    </sheetView>
  </sheetViews>
  <sheetFormatPr defaultColWidth="9" defaultRowHeight="15"/>
  <cols>
    <col min="1" max="7" width="9" style="6"/>
    <col min="8" max="8" width="11.85546875" style="6" customWidth="1"/>
    <col min="9" max="13" width="9" style="6"/>
    <col min="14" max="14" width="12.7109375" style="6" customWidth="1"/>
    <col min="15" max="17" width="9" style="6"/>
    <col min="18" max="18" width="12.7109375" style="6" customWidth="1"/>
    <col min="19" max="19" width="9" style="6"/>
    <col min="20" max="16384" width="9" style="2"/>
  </cols>
  <sheetData>
    <row r="1" spans="1:19">
      <c r="A1" s="1" t="s">
        <v>0</v>
      </c>
      <c r="B1" s="1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</row>
    <row r="2" spans="1:19" ht="15.75">
      <c r="A2" s="3">
        <v>1</v>
      </c>
      <c r="B2" s="3"/>
      <c r="C2" s="3">
        <v>2021</v>
      </c>
      <c r="D2" s="4" t="s">
        <v>18</v>
      </c>
      <c r="E2" s="5">
        <v>161</v>
      </c>
      <c r="F2" s="5">
        <v>0.58189948884744502</v>
      </c>
      <c r="G2" s="5">
        <v>0.68574131533106497</v>
      </c>
      <c r="H2" s="5">
        <v>21.210232968946499</v>
      </c>
      <c r="I2" s="5">
        <v>26.985964616267101</v>
      </c>
      <c r="J2" s="3">
        <v>1</v>
      </c>
      <c r="K2" s="3">
        <v>0</v>
      </c>
      <c r="L2" s="5">
        <f>J2*F2</f>
        <v>0.58189948884744502</v>
      </c>
      <c r="M2" s="5">
        <f t="shared" ref="M2:M65" si="0">J2*G2</f>
        <v>0.68574131533106497</v>
      </c>
      <c r="N2" s="5">
        <f t="shared" ref="N2:N65" si="1">J2*H2</f>
        <v>21.210232968946499</v>
      </c>
      <c r="O2" s="5">
        <f t="shared" ref="O2:O65" si="2">J2*I2</f>
        <v>26.985964616267101</v>
      </c>
      <c r="P2" s="5">
        <f>K2*F2</f>
        <v>0</v>
      </c>
      <c r="Q2" s="5">
        <f t="shared" ref="Q2:Q65" si="3">K2*G2</f>
        <v>0</v>
      </c>
      <c r="R2" s="5">
        <f t="shared" ref="R2:R65" si="4">K2*H2</f>
        <v>0</v>
      </c>
      <c r="S2" s="5">
        <f t="shared" ref="S2:S65" si="5">K2*I2</f>
        <v>0</v>
      </c>
    </row>
    <row r="3" spans="1:19" ht="15.75">
      <c r="A3" s="3">
        <v>2</v>
      </c>
      <c r="B3" s="3"/>
      <c r="C3" s="3">
        <v>2021</v>
      </c>
      <c r="D3" s="4" t="s">
        <v>19</v>
      </c>
      <c r="E3" s="5">
        <v>89</v>
      </c>
      <c r="F3" s="5">
        <v>1.6987118497942998E-2</v>
      </c>
      <c r="G3" s="5">
        <v>0.23325460025977199</v>
      </c>
      <c r="H3" s="5">
        <v>25.310748632532999</v>
      </c>
      <c r="I3" s="5">
        <v>29.603686747896401</v>
      </c>
      <c r="J3" s="3">
        <v>1</v>
      </c>
      <c r="K3" s="3">
        <v>0</v>
      </c>
      <c r="L3" s="5">
        <f t="shared" ref="L2:L65" si="6">J3*F3</f>
        <v>1.6987118497942998E-2</v>
      </c>
      <c r="M3" s="5">
        <f t="shared" si="0"/>
        <v>0.23325460025977199</v>
      </c>
      <c r="N3" s="5">
        <f t="shared" si="1"/>
        <v>25.310748632532999</v>
      </c>
      <c r="O3" s="5">
        <f t="shared" si="2"/>
        <v>29.603686747896401</v>
      </c>
      <c r="P3" s="5">
        <f t="shared" ref="P2:P65" si="7">K3*F3</f>
        <v>0</v>
      </c>
      <c r="Q3" s="5">
        <f t="shared" si="3"/>
        <v>0</v>
      </c>
      <c r="R3" s="5">
        <f t="shared" si="4"/>
        <v>0</v>
      </c>
      <c r="S3" s="5">
        <f t="shared" si="5"/>
        <v>0</v>
      </c>
    </row>
    <row r="4" spans="1:19" ht="15.75">
      <c r="A4" s="3">
        <v>3</v>
      </c>
      <c r="B4" s="3"/>
      <c r="C4" s="3">
        <v>2021</v>
      </c>
      <c r="D4" s="4" t="s">
        <v>20</v>
      </c>
      <c r="E4" s="5">
        <v>133</v>
      </c>
      <c r="F4" s="5">
        <v>4.55605371479376E-4</v>
      </c>
      <c r="G4" s="5">
        <v>0.35674693372857602</v>
      </c>
      <c r="H4" s="5">
        <v>19.168581226165099</v>
      </c>
      <c r="I4" s="5">
        <v>27.317391637062101</v>
      </c>
      <c r="J4" s="3">
        <v>1</v>
      </c>
      <c r="K4" s="3">
        <v>0</v>
      </c>
      <c r="L4" s="5">
        <f t="shared" si="6"/>
        <v>4.55605371479376E-4</v>
      </c>
      <c r="M4" s="5">
        <f t="shared" si="0"/>
        <v>0.35674693372857602</v>
      </c>
      <c r="N4" s="5">
        <f t="shared" si="1"/>
        <v>19.168581226165099</v>
      </c>
      <c r="O4" s="5">
        <f t="shared" si="2"/>
        <v>27.317391637062101</v>
      </c>
      <c r="P4" s="5">
        <f t="shared" si="7"/>
        <v>0</v>
      </c>
      <c r="Q4" s="5">
        <f t="shared" si="3"/>
        <v>0</v>
      </c>
      <c r="R4" s="5">
        <f t="shared" si="4"/>
        <v>0</v>
      </c>
      <c r="S4" s="7">
        <f t="shared" si="5"/>
        <v>0</v>
      </c>
    </row>
    <row r="5" spans="1:19" ht="15.75">
      <c r="A5" s="3">
        <v>4</v>
      </c>
      <c r="B5" s="3"/>
      <c r="C5" s="3">
        <v>2021</v>
      </c>
      <c r="D5" s="4" t="s">
        <v>21</v>
      </c>
      <c r="E5" s="5">
        <v>157</v>
      </c>
      <c r="F5" s="5">
        <v>-3.2076407740423703E-2</v>
      </c>
      <c r="G5" s="5">
        <v>0.13579788496536199</v>
      </c>
      <c r="H5" s="5">
        <v>17.437805906826</v>
      </c>
      <c r="I5" s="5">
        <v>26.669599636124602</v>
      </c>
      <c r="J5" s="3">
        <v>1</v>
      </c>
      <c r="K5" s="3">
        <v>0</v>
      </c>
      <c r="L5" s="5">
        <f t="shared" si="6"/>
        <v>-3.2076407740423703E-2</v>
      </c>
      <c r="M5" s="5">
        <f t="shared" si="0"/>
        <v>0.13579788496536199</v>
      </c>
      <c r="N5" s="5">
        <f t="shared" si="1"/>
        <v>17.437805906826</v>
      </c>
      <c r="O5" s="5">
        <f t="shared" si="2"/>
        <v>26.669599636124602</v>
      </c>
      <c r="P5" s="5">
        <f t="shared" si="7"/>
        <v>0</v>
      </c>
      <c r="Q5" s="5">
        <f t="shared" si="3"/>
        <v>0</v>
      </c>
      <c r="R5" s="5">
        <f t="shared" si="4"/>
        <v>0</v>
      </c>
      <c r="S5" s="5">
        <f t="shared" si="5"/>
        <v>0</v>
      </c>
    </row>
    <row r="6" spans="1:19" ht="15.75">
      <c r="A6" s="3">
        <v>5</v>
      </c>
      <c r="B6" s="3"/>
      <c r="C6" s="3">
        <v>2021</v>
      </c>
      <c r="D6" s="4" t="s">
        <v>22</v>
      </c>
      <c r="E6" s="5">
        <v>52</v>
      </c>
      <c r="F6" s="5">
        <v>4.4772725180661698E-3</v>
      </c>
      <c r="G6" s="5">
        <v>0.30102510463707499</v>
      </c>
      <c r="H6" s="5">
        <v>24.1440697482475</v>
      </c>
      <c r="I6" s="5">
        <v>30.4611206760108</v>
      </c>
      <c r="J6" s="3">
        <v>1</v>
      </c>
      <c r="K6" s="3">
        <v>0</v>
      </c>
      <c r="L6" s="5">
        <f t="shared" si="6"/>
        <v>4.4772725180661698E-3</v>
      </c>
      <c r="M6" s="5">
        <f t="shared" si="0"/>
        <v>0.30102510463707499</v>
      </c>
      <c r="N6" s="5">
        <f t="shared" si="1"/>
        <v>24.1440697482475</v>
      </c>
      <c r="O6" s="5">
        <f t="shared" si="2"/>
        <v>30.4611206760108</v>
      </c>
      <c r="P6" s="5">
        <f t="shared" si="7"/>
        <v>0</v>
      </c>
      <c r="Q6" s="5">
        <f t="shared" si="3"/>
        <v>0</v>
      </c>
      <c r="R6" s="5">
        <f t="shared" si="4"/>
        <v>0</v>
      </c>
      <c r="S6" s="7">
        <f t="shared" si="5"/>
        <v>0</v>
      </c>
    </row>
    <row r="7" spans="1:19" ht="15.75">
      <c r="A7" s="3">
        <v>6</v>
      </c>
      <c r="B7" s="3"/>
      <c r="C7" s="3">
        <v>2021</v>
      </c>
      <c r="D7" s="4" t="s">
        <v>23</v>
      </c>
      <c r="E7" s="5">
        <v>155</v>
      </c>
      <c r="F7" s="5">
        <v>-7.8489885061597104E-5</v>
      </c>
      <c r="G7" s="5">
        <v>0.34595086680732401</v>
      </c>
      <c r="H7" s="5">
        <v>22.464296589225199</v>
      </c>
      <c r="I7" s="5">
        <v>27.204448148629499</v>
      </c>
      <c r="J7" s="3">
        <v>1</v>
      </c>
      <c r="K7" s="3">
        <v>0</v>
      </c>
      <c r="L7" s="5">
        <f t="shared" si="6"/>
        <v>-7.8489885061597104E-5</v>
      </c>
      <c r="M7" s="5">
        <f t="shared" si="0"/>
        <v>0.34595086680732401</v>
      </c>
      <c r="N7" s="5">
        <f t="shared" si="1"/>
        <v>22.464296589225199</v>
      </c>
      <c r="O7" s="5">
        <f t="shared" si="2"/>
        <v>27.204448148629499</v>
      </c>
      <c r="P7" s="5">
        <f t="shared" si="7"/>
        <v>0</v>
      </c>
      <c r="Q7" s="5">
        <f t="shared" si="3"/>
        <v>0</v>
      </c>
      <c r="R7" s="5">
        <f t="shared" si="4"/>
        <v>0</v>
      </c>
      <c r="S7" s="5">
        <f t="shared" si="5"/>
        <v>0</v>
      </c>
    </row>
    <row r="8" spans="1:19" ht="15.75">
      <c r="A8" s="3">
        <v>7</v>
      </c>
      <c r="B8" s="3"/>
      <c r="C8" s="3">
        <v>2021</v>
      </c>
      <c r="D8" s="4" t="s">
        <v>24</v>
      </c>
      <c r="E8" s="5">
        <v>91</v>
      </c>
      <c r="F8" s="5">
        <v>4.16567994713303E-4</v>
      </c>
      <c r="G8" s="5">
        <v>0.379517307229706</v>
      </c>
      <c r="H8" s="5">
        <v>21.241139998701399</v>
      </c>
      <c r="I8" s="5">
        <v>27.323284800741899</v>
      </c>
      <c r="J8" s="3">
        <v>1</v>
      </c>
      <c r="K8" s="3">
        <v>0</v>
      </c>
      <c r="L8" s="5">
        <f t="shared" si="6"/>
        <v>4.16567994713303E-4</v>
      </c>
      <c r="M8" s="5">
        <f t="shared" si="0"/>
        <v>0.379517307229706</v>
      </c>
      <c r="N8" s="5">
        <f t="shared" si="1"/>
        <v>21.241139998701399</v>
      </c>
      <c r="O8" s="5">
        <f t="shared" si="2"/>
        <v>27.323284800741899</v>
      </c>
      <c r="P8" s="5">
        <f t="shared" si="7"/>
        <v>0</v>
      </c>
      <c r="Q8" s="5">
        <f t="shared" si="3"/>
        <v>0</v>
      </c>
      <c r="R8" s="5">
        <f t="shared" si="4"/>
        <v>0</v>
      </c>
      <c r="S8" s="5">
        <f t="shared" si="5"/>
        <v>0</v>
      </c>
    </row>
    <row r="9" spans="1:19" ht="15.75">
      <c r="A9" s="3">
        <v>8</v>
      </c>
      <c r="B9" s="3"/>
      <c r="C9" s="3">
        <v>2021</v>
      </c>
      <c r="D9" s="4" t="s">
        <v>25</v>
      </c>
      <c r="E9" s="5">
        <v>118</v>
      </c>
      <c r="F9" s="5">
        <v>-0.110320273980375</v>
      </c>
      <c r="G9" s="5">
        <v>0.77871183947366096</v>
      </c>
      <c r="H9" s="5">
        <v>23.3137347820334</v>
      </c>
      <c r="I9" s="5">
        <v>28.507784698358599</v>
      </c>
      <c r="J9" s="3">
        <v>1</v>
      </c>
      <c r="K9" s="3">
        <v>0</v>
      </c>
      <c r="L9" s="5">
        <f t="shared" si="6"/>
        <v>-0.110320273980375</v>
      </c>
      <c r="M9" s="5">
        <f t="shared" si="0"/>
        <v>0.77871183947366096</v>
      </c>
      <c r="N9" s="5">
        <f t="shared" si="1"/>
        <v>23.3137347820334</v>
      </c>
      <c r="O9" s="5">
        <f t="shared" si="2"/>
        <v>28.507784698358599</v>
      </c>
      <c r="P9" s="5">
        <f t="shared" si="7"/>
        <v>0</v>
      </c>
      <c r="Q9" s="5">
        <f>K9*G9</f>
        <v>0</v>
      </c>
      <c r="R9" s="5">
        <f t="shared" si="4"/>
        <v>0</v>
      </c>
      <c r="S9" s="5">
        <f t="shared" si="5"/>
        <v>0</v>
      </c>
    </row>
    <row r="10" spans="1:19" ht="15.75">
      <c r="A10" s="3">
        <v>9</v>
      </c>
      <c r="B10" s="3"/>
      <c r="C10" s="3">
        <v>2021</v>
      </c>
      <c r="D10" s="4" t="s">
        <v>26</v>
      </c>
      <c r="E10" s="5">
        <v>98</v>
      </c>
      <c r="F10" s="5">
        <v>6.8968946115758406E-2</v>
      </c>
      <c r="G10" s="5">
        <v>0.29400261112153397</v>
      </c>
      <c r="H10" s="5">
        <v>25.761315240251399</v>
      </c>
      <c r="I10" s="5">
        <v>31.180517116031599</v>
      </c>
      <c r="J10" s="3">
        <v>1</v>
      </c>
      <c r="K10" s="3">
        <v>0</v>
      </c>
      <c r="L10" s="5">
        <f t="shared" si="6"/>
        <v>6.8968946115758406E-2</v>
      </c>
      <c r="M10" s="5">
        <f t="shared" si="0"/>
        <v>0.29400261112153397</v>
      </c>
      <c r="N10" s="5">
        <f t="shared" si="1"/>
        <v>25.761315240251399</v>
      </c>
      <c r="O10" s="5">
        <f t="shared" si="2"/>
        <v>31.180517116031599</v>
      </c>
      <c r="P10" s="5">
        <f t="shared" si="7"/>
        <v>0</v>
      </c>
      <c r="Q10" s="5">
        <f t="shared" si="3"/>
        <v>0</v>
      </c>
      <c r="R10" s="5">
        <f t="shared" si="4"/>
        <v>0</v>
      </c>
      <c r="S10" s="7">
        <f t="shared" si="5"/>
        <v>0</v>
      </c>
    </row>
    <row r="11" spans="1:19" ht="15.75">
      <c r="A11" s="3">
        <v>10</v>
      </c>
      <c r="B11" s="3"/>
      <c r="C11" s="3">
        <v>2021</v>
      </c>
      <c r="D11" s="4" t="s">
        <v>27</v>
      </c>
      <c r="E11" s="5">
        <v>117</v>
      </c>
      <c r="F11" s="5">
        <v>3.4010907523520102E-2</v>
      </c>
      <c r="G11" s="5">
        <v>0.42878048028787302</v>
      </c>
      <c r="H11" s="5">
        <v>22.906575616628899</v>
      </c>
      <c r="I11" s="5">
        <v>27.424921481066502</v>
      </c>
      <c r="J11" s="3">
        <v>1</v>
      </c>
      <c r="K11" s="3">
        <v>0</v>
      </c>
      <c r="L11" s="5">
        <f t="shared" si="6"/>
        <v>3.4010907523520102E-2</v>
      </c>
      <c r="M11" s="5">
        <f t="shared" si="0"/>
        <v>0.42878048028787302</v>
      </c>
      <c r="N11" s="5">
        <f t="shared" si="1"/>
        <v>22.906575616628899</v>
      </c>
      <c r="O11" s="5">
        <f t="shared" si="2"/>
        <v>27.424921481066502</v>
      </c>
      <c r="P11" s="5">
        <f t="shared" si="7"/>
        <v>0</v>
      </c>
      <c r="Q11" s="5">
        <f t="shared" si="3"/>
        <v>0</v>
      </c>
      <c r="R11" s="5">
        <f t="shared" si="4"/>
        <v>0</v>
      </c>
      <c r="S11" s="5">
        <f t="shared" si="5"/>
        <v>0</v>
      </c>
    </row>
    <row r="12" spans="1:19" ht="15.75">
      <c r="A12" s="3">
        <v>11</v>
      </c>
      <c r="B12" s="3"/>
      <c r="C12" s="3">
        <v>2021</v>
      </c>
      <c r="D12" s="4" t="s">
        <v>28</v>
      </c>
      <c r="E12" s="5">
        <v>140</v>
      </c>
      <c r="F12" s="5">
        <v>-0.101182647784078</v>
      </c>
      <c r="G12" s="5">
        <v>0.88672433415808205</v>
      </c>
      <c r="H12" s="5">
        <v>24.008486432426</v>
      </c>
      <c r="I12" s="5">
        <v>29.0954955288747</v>
      </c>
      <c r="J12" s="3">
        <v>1</v>
      </c>
      <c r="K12" s="3">
        <v>0</v>
      </c>
      <c r="L12" s="5">
        <f t="shared" si="6"/>
        <v>-0.101182647784078</v>
      </c>
      <c r="M12" s="5">
        <f t="shared" si="0"/>
        <v>0.88672433415808205</v>
      </c>
      <c r="N12" s="5">
        <f t="shared" si="1"/>
        <v>24.008486432426</v>
      </c>
      <c r="O12" s="5">
        <f t="shared" si="2"/>
        <v>29.0954955288747</v>
      </c>
      <c r="P12" s="5">
        <f t="shared" si="7"/>
        <v>0</v>
      </c>
      <c r="Q12" s="5">
        <f t="shared" si="3"/>
        <v>0</v>
      </c>
      <c r="R12" s="5">
        <f t="shared" si="4"/>
        <v>0</v>
      </c>
      <c r="S12" s="5">
        <f t="shared" si="5"/>
        <v>0</v>
      </c>
    </row>
    <row r="13" spans="1:19" ht="15.75">
      <c r="A13" s="3">
        <v>12</v>
      </c>
      <c r="B13" s="3"/>
      <c r="C13" s="3">
        <v>2021</v>
      </c>
      <c r="D13" s="4" t="s">
        <v>29</v>
      </c>
      <c r="E13" s="5">
        <v>117</v>
      </c>
      <c r="F13" s="5">
        <v>-0.124176810064384</v>
      </c>
      <c r="G13" s="5">
        <v>0.93396744744208204</v>
      </c>
      <c r="H13" s="5">
        <v>19.823284559908</v>
      </c>
      <c r="I13" s="5">
        <v>27.1279581123231</v>
      </c>
      <c r="J13" s="3">
        <v>1</v>
      </c>
      <c r="K13" s="3">
        <v>0</v>
      </c>
      <c r="L13" s="5">
        <f t="shared" si="6"/>
        <v>-0.124176810064384</v>
      </c>
      <c r="M13" s="5">
        <f t="shared" si="0"/>
        <v>0.93396744744208204</v>
      </c>
      <c r="N13" s="5">
        <f t="shared" si="1"/>
        <v>19.823284559908</v>
      </c>
      <c r="O13" s="5">
        <f t="shared" si="2"/>
        <v>27.1279581123231</v>
      </c>
      <c r="P13" s="5">
        <f t="shared" si="7"/>
        <v>0</v>
      </c>
      <c r="Q13" s="5">
        <f t="shared" si="3"/>
        <v>0</v>
      </c>
      <c r="R13" s="5">
        <f t="shared" si="4"/>
        <v>0</v>
      </c>
      <c r="S13" s="5">
        <f t="shared" si="5"/>
        <v>0</v>
      </c>
    </row>
    <row r="14" spans="1:19" ht="15.75">
      <c r="A14" s="3">
        <v>13</v>
      </c>
      <c r="B14" s="3"/>
      <c r="C14" s="3">
        <v>2021</v>
      </c>
      <c r="D14" s="4" t="s">
        <v>30</v>
      </c>
      <c r="E14" s="5">
        <v>110</v>
      </c>
      <c r="F14" s="5">
        <v>-5.1859236103536203E-2</v>
      </c>
      <c r="G14" s="5">
        <v>0.74286177320227198</v>
      </c>
      <c r="H14" s="5">
        <v>20.933929288374401</v>
      </c>
      <c r="I14" s="5">
        <v>26.3290258744805</v>
      </c>
      <c r="J14" s="3">
        <v>1</v>
      </c>
      <c r="K14" s="3">
        <v>0</v>
      </c>
      <c r="L14" s="5">
        <f t="shared" si="6"/>
        <v>-5.1859236103536203E-2</v>
      </c>
      <c r="M14" s="5">
        <f t="shared" si="0"/>
        <v>0.74286177320227198</v>
      </c>
      <c r="N14" s="5">
        <f t="shared" si="1"/>
        <v>20.933929288374401</v>
      </c>
      <c r="O14" s="5">
        <f t="shared" si="2"/>
        <v>26.3290258744805</v>
      </c>
      <c r="P14" s="5">
        <f t="shared" si="7"/>
        <v>0</v>
      </c>
      <c r="Q14" s="5">
        <f t="shared" si="3"/>
        <v>0</v>
      </c>
      <c r="R14" s="5">
        <f t="shared" si="4"/>
        <v>0</v>
      </c>
      <c r="S14" s="7">
        <f t="shared" si="5"/>
        <v>0</v>
      </c>
    </row>
    <row r="15" spans="1:19" ht="15.75">
      <c r="A15" s="3">
        <v>14</v>
      </c>
      <c r="B15" s="3"/>
      <c r="C15" s="3">
        <v>2021</v>
      </c>
      <c r="D15" s="4" t="s">
        <v>31</v>
      </c>
      <c r="E15" s="5">
        <v>38</v>
      </c>
      <c r="F15" s="5">
        <v>4.6430411412263201E-2</v>
      </c>
      <c r="G15" s="5">
        <v>5.4453003906415602E-2</v>
      </c>
      <c r="H15" s="5">
        <v>19.583073453973</v>
      </c>
      <c r="I15" s="5">
        <v>26.282765920636699</v>
      </c>
      <c r="J15" s="3">
        <v>1</v>
      </c>
      <c r="K15" s="3">
        <v>0</v>
      </c>
      <c r="L15" s="5">
        <f t="shared" si="6"/>
        <v>4.6430411412263201E-2</v>
      </c>
      <c r="M15" s="5">
        <f t="shared" si="0"/>
        <v>5.4453003906415602E-2</v>
      </c>
      <c r="N15" s="5">
        <f t="shared" si="1"/>
        <v>19.583073453973</v>
      </c>
      <c r="O15" s="5">
        <f t="shared" si="2"/>
        <v>26.282765920636699</v>
      </c>
      <c r="P15" s="5">
        <f t="shared" si="7"/>
        <v>0</v>
      </c>
      <c r="Q15" s="5">
        <f t="shared" si="3"/>
        <v>0</v>
      </c>
      <c r="R15" s="5">
        <f t="shared" si="4"/>
        <v>0</v>
      </c>
      <c r="S15" s="5">
        <f t="shared" si="5"/>
        <v>0</v>
      </c>
    </row>
    <row r="16" spans="1:19" ht="15.75">
      <c r="A16" s="3">
        <v>15</v>
      </c>
      <c r="B16" s="3"/>
      <c r="C16" s="3">
        <v>2021</v>
      </c>
      <c r="D16" s="4" t="s">
        <v>32</v>
      </c>
      <c r="E16" s="5">
        <v>115</v>
      </c>
      <c r="F16" s="5">
        <v>7.8007196629541906E-2</v>
      </c>
      <c r="G16" s="5">
        <v>0.26164715706485497</v>
      </c>
      <c r="H16" s="5">
        <v>20.377248181828001</v>
      </c>
      <c r="I16" s="5">
        <v>28.271404774932801</v>
      </c>
      <c r="J16" s="3">
        <v>1</v>
      </c>
      <c r="K16" s="3">
        <v>0</v>
      </c>
      <c r="L16" s="5">
        <f t="shared" si="6"/>
        <v>7.8007196629541906E-2</v>
      </c>
      <c r="M16" s="5">
        <f t="shared" si="0"/>
        <v>0.26164715706485497</v>
      </c>
      <c r="N16" s="5">
        <f t="shared" si="1"/>
        <v>20.377248181828001</v>
      </c>
      <c r="O16" s="5">
        <f t="shared" si="2"/>
        <v>28.271404774932801</v>
      </c>
      <c r="P16" s="5">
        <f t="shared" si="7"/>
        <v>0</v>
      </c>
      <c r="Q16" s="5">
        <f t="shared" si="3"/>
        <v>0</v>
      </c>
      <c r="R16" s="5">
        <f>K16*H16</f>
        <v>0</v>
      </c>
      <c r="S16" s="7">
        <f t="shared" si="5"/>
        <v>0</v>
      </c>
    </row>
    <row r="17" spans="1:19" ht="15.75">
      <c r="A17" s="3">
        <v>16</v>
      </c>
      <c r="B17" s="3"/>
      <c r="C17" s="3">
        <v>2021</v>
      </c>
      <c r="D17" s="4" t="s">
        <v>33</v>
      </c>
      <c r="E17" s="5">
        <v>104</v>
      </c>
      <c r="F17" s="5">
        <v>9.8154821318815394E-2</v>
      </c>
      <c r="G17" s="5">
        <v>0.43174167548339298</v>
      </c>
      <c r="H17" s="5">
        <v>25.001585962339501</v>
      </c>
      <c r="I17" s="5">
        <v>30.062195117470502</v>
      </c>
      <c r="J17" s="3">
        <v>1</v>
      </c>
      <c r="K17" s="3">
        <v>0</v>
      </c>
      <c r="L17" s="5">
        <f t="shared" si="6"/>
        <v>9.8154821318815394E-2</v>
      </c>
      <c r="M17" s="5">
        <f t="shared" si="0"/>
        <v>0.43174167548339298</v>
      </c>
      <c r="N17" s="5">
        <f t="shared" si="1"/>
        <v>25.001585962339501</v>
      </c>
      <c r="O17" s="5">
        <f t="shared" si="2"/>
        <v>30.062195117470502</v>
      </c>
      <c r="P17" s="5">
        <f t="shared" si="7"/>
        <v>0</v>
      </c>
      <c r="Q17" s="5">
        <f t="shared" si="3"/>
        <v>0</v>
      </c>
      <c r="R17" s="5">
        <f t="shared" si="4"/>
        <v>0</v>
      </c>
      <c r="S17" s="5">
        <f t="shared" si="5"/>
        <v>0</v>
      </c>
    </row>
    <row r="18" spans="1:19" ht="15.75">
      <c r="A18" s="3">
        <v>17</v>
      </c>
      <c r="B18" s="3"/>
      <c r="C18" s="3">
        <v>2021</v>
      </c>
      <c r="D18" s="4" t="s">
        <v>34</v>
      </c>
      <c r="E18" s="5">
        <v>45</v>
      </c>
      <c r="F18" s="5">
        <v>8.0343968265663701E-3</v>
      </c>
      <c r="G18" s="5">
        <v>0.283232088819734</v>
      </c>
      <c r="H18" s="5">
        <v>20.0540765855045</v>
      </c>
      <c r="I18" s="5">
        <v>25.138995337081699</v>
      </c>
      <c r="J18" s="3">
        <v>1</v>
      </c>
      <c r="K18" s="3">
        <v>0</v>
      </c>
      <c r="L18" s="5">
        <f t="shared" si="6"/>
        <v>8.0343968265663701E-3</v>
      </c>
      <c r="M18" s="5">
        <f t="shared" si="0"/>
        <v>0.283232088819734</v>
      </c>
      <c r="N18" s="5">
        <f t="shared" si="1"/>
        <v>20.0540765855045</v>
      </c>
      <c r="O18" s="5">
        <f t="shared" si="2"/>
        <v>25.138995337081699</v>
      </c>
      <c r="P18" s="5">
        <f t="shared" si="7"/>
        <v>0</v>
      </c>
      <c r="Q18" s="5">
        <f t="shared" si="3"/>
        <v>0</v>
      </c>
      <c r="R18" s="5">
        <f t="shared" si="4"/>
        <v>0</v>
      </c>
      <c r="S18" s="5">
        <f t="shared" si="5"/>
        <v>0</v>
      </c>
    </row>
    <row r="19" spans="1:19" ht="15.75">
      <c r="A19" s="3">
        <v>18</v>
      </c>
      <c r="B19" s="3"/>
      <c r="C19" s="3">
        <v>2021</v>
      </c>
      <c r="D19" s="4" t="s">
        <v>35</v>
      </c>
      <c r="E19" s="5">
        <v>90</v>
      </c>
      <c r="F19" s="5">
        <v>2.26711240045765E-2</v>
      </c>
      <c r="G19" s="5">
        <v>3.9318667219115901E-2</v>
      </c>
      <c r="H19" s="5">
        <v>22.1855748368754</v>
      </c>
      <c r="I19" s="5">
        <v>27.900830763938298</v>
      </c>
      <c r="J19" s="3">
        <v>1</v>
      </c>
      <c r="K19" s="3">
        <v>0</v>
      </c>
      <c r="L19" s="5">
        <f t="shared" si="6"/>
        <v>2.26711240045765E-2</v>
      </c>
      <c r="M19" s="5">
        <f t="shared" si="0"/>
        <v>3.9318667219115901E-2</v>
      </c>
      <c r="N19" s="5">
        <f t="shared" si="1"/>
        <v>22.1855748368754</v>
      </c>
      <c r="O19" s="5">
        <f t="shared" si="2"/>
        <v>27.900830763938298</v>
      </c>
      <c r="P19" s="5">
        <f t="shared" si="7"/>
        <v>0</v>
      </c>
      <c r="Q19" s="5">
        <f t="shared" si="3"/>
        <v>0</v>
      </c>
      <c r="R19" s="5">
        <f t="shared" si="4"/>
        <v>0</v>
      </c>
      <c r="S19" s="5">
        <f t="shared" si="5"/>
        <v>0</v>
      </c>
    </row>
    <row r="20" spans="1:19" ht="15.75">
      <c r="A20" s="3">
        <v>19</v>
      </c>
      <c r="B20" s="3"/>
      <c r="C20" s="3">
        <v>2021</v>
      </c>
      <c r="D20" s="4" t="s">
        <v>36</v>
      </c>
      <c r="E20" s="5">
        <v>84</v>
      </c>
      <c r="F20" s="5">
        <v>-8.1095554759389302E-2</v>
      </c>
      <c r="G20" s="5">
        <v>0.42779578458613399</v>
      </c>
      <c r="H20" s="5">
        <v>19.306769967093398</v>
      </c>
      <c r="I20" s="5">
        <v>24.921454578349</v>
      </c>
      <c r="J20" s="3">
        <v>1</v>
      </c>
      <c r="K20" s="3">
        <v>0</v>
      </c>
      <c r="L20" s="5">
        <f t="shared" si="6"/>
        <v>-8.1095554759389302E-2</v>
      </c>
      <c r="M20" s="5">
        <f t="shared" si="0"/>
        <v>0.42779578458613399</v>
      </c>
      <c r="N20" s="5">
        <f t="shared" si="1"/>
        <v>19.306769967093398</v>
      </c>
      <c r="O20" s="5">
        <f t="shared" si="2"/>
        <v>24.921454578349</v>
      </c>
      <c r="P20" s="5">
        <f t="shared" si="7"/>
        <v>0</v>
      </c>
      <c r="Q20" s="5">
        <f t="shared" si="3"/>
        <v>0</v>
      </c>
      <c r="R20" s="5">
        <f t="shared" si="4"/>
        <v>0</v>
      </c>
      <c r="S20" s="5">
        <f t="shared" si="5"/>
        <v>0</v>
      </c>
    </row>
    <row r="21" spans="1:19" ht="15.75">
      <c r="A21" s="3">
        <v>20</v>
      </c>
      <c r="B21" s="3"/>
      <c r="C21" s="3">
        <v>2021</v>
      </c>
      <c r="D21" s="4" t="s">
        <v>37</v>
      </c>
      <c r="E21" s="5">
        <v>80</v>
      </c>
      <c r="F21" s="5">
        <v>3.2285260258577697E-2</v>
      </c>
      <c r="G21" s="5">
        <v>0.131511259719193</v>
      </c>
      <c r="H21" s="5">
        <v>20.232708789095199</v>
      </c>
      <c r="I21" s="5">
        <v>24.565457276252999</v>
      </c>
      <c r="J21" s="3">
        <v>1</v>
      </c>
      <c r="K21" s="3">
        <v>0</v>
      </c>
      <c r="L21" s="5">
        <f t="shared" si="6"/>
        <v>3.2285260258577697E-2</v>
      </c>
      <c r="M21" s="5">
        <f t="shared" si="0"/>
        <v>0.131511259719193</v>
      </c>
      <c r="N21" s="5">
        <f t="shared" si="1"/>
        <v>20.232708789095199</v>
      </c>
      <c r="O21" s="5">
        <f t="shared" si="2"/>
        <v>24.565457276252999</v>
      </c>
      <c r="P21" s="5">
        <f t="shared" si="7"/>
        <v>0</v>
      </c>
      <c r="Q21" s="5">
        <f t="shared" si="3"/>
        <v>0</v>
      </c>
      <c r="R21" s="5">
        <f t="shared" si="4"/>
        <v>0</v>
      </c>
      <c r="S21" s="5">
        <f t="shared" si="5"/>
        <v>0</v>
      </c>
    </row>
    <row r="22" spans="1:19" ht="15.75">
      <c r="A22" s="3">
        <v>21</v>
      </c>
      <c r="B22" s="3"/>
      <c r="C22" s="3">
        <v>2021</v>
      </c>
      <c r="D22" s="4" t="s">
        <v>38</v>
      </c>
      <c r="E22" s="5">
        <v>115</v>
      </c>
      <c r="F22" s="5">
        <v>1.8500743786688801E-2</v>
      </c>
      <c r="G22" s="5">
        <v>0.63397217263991101</v>
      </c>
      <c r="H22" s="5">
        <v>21.6376995632525</v>
      </c>
      <c r="I22" s="5">
        <v>27.695683187330701</v>
      </c>
      <c r="J22" s="3">
        <v>1</v>
      </c>
      <c r="K22" s="3">
        <v>0</v>
      </c>
      <c r="L22" s="5">
        <f t="shared" si="6"/>
        <v>1.8500743786688801E-2</v>
      </c>
      <c r="M22" s="5">
        <f t="shared" si="0"/>
        <v>0.63397217263991101</v>
      </c>
      <c r="N22" s="5">
        <f t="shared" si="1"/>
        <v>21.6376995632525</v>
      </c>
      <c r="O22" s="5">
        <f t="shared" si="2"/>
        <v>27.695683187330701</v>
      </c>
      <c r="P22" s="5">
        <f t="shared" si="7"/>
        <v>0</v>
      </c>
      <c r="Q22" s="5">
        <f t="shared" si="3"/>
        <v>0</v>
      </c>
      <c r="R22" s="5">
        <f t="shared" si="4"/>
        <v>0</v>
      </c>
      <c r="S22" s="5">
        <f t="shared" si="5"/>
        <v>0</v>
      </c>
    </row>
    <row r="23" spans="1:19" ht="15.75">
      <c r="A23" s="3">
        <v>22</v>
      </c>
      <c r="B23" s="3"/>
      <c r="C23" s="3">
        <v>2021</v>
      </c>
      <c r="D23" s="4" t="s">
        <v>39</v>
      </c>
      <c r="E23" s="5">
        <v>67</v>
      </c>
      <c r="F23" s="5">
        <v>-4.3617343513798303</v>
      </c>
      <c r="G23" s="5">
        <v>64.626461044619006</v>
      </c>
      <c r="H23" s="5">
        <v>19.741837204342598</v>
      </c>
      <c r="I23" s="5">
        <v>23.3203014099062</v>
      </c>
      <c r="J23" s="3">
        <v>1</v>
      </c>
      <c r="K23" s="3">
        <v>0</v>
      </c>
      <c r="L23" s="5">
        <f t="shared" si="6"/>
        <v>-4.3617343513798303</v>
      </c>
      <c r="M23" s="5">
        <f t="shared" si="0"/>
        <v>64.626461044619006</v>
      </c>
      <c r="N23" s="5">
        <f t="shared" si="1"/>
        <v>19.741837204342598</v>
      </c>
      <c r="O23" s="5">
        <f t="shared" si="2"/>
        <v>23.3203014099062</v>
      </c>
      <c r="P23" s="5">
        <f t="shared" si="7"/>
        <v>0</v>
      </c>
      <c r="Q23" s="5">
        <f t="shared" si="3"/>
        <v>0</v>
      </c>
      <c r="R23" s="5">
        <f t="shared" si="4"/>
        <v>0</v>
      </c>
      <c r="S23" s="5">
        <f t="shared" si="5"/>
        <v>0</v>
      </c>
    </row>
    <row r="24" spans="1:19" ht="15.75">
      <c r="A24" s="3">
        <v>23</v>
      </c>
      <c r="B24" s="3"/>
      <c r="C24" s="3">
        <v>2021</v>
      </c>
      <c r="D24" s="4" t="s">
        <v>40</v>
      </c>
      <c r="E24" s="5">
        <v>117</v>
      </c>
      <c r="F24" s="5">
        <v>3.23368417847761E-3</v>
      </c>
      <c r="G24" s="5">
        <v>7.4505258440208194E-2</v>
      </c>
      <c r="H24" s="5">
        <v>21.7648179462435</v>
      </c>
      <c r="I24" s="5">
        <v>29.653678958274199</v>
      </c>
      <c r="J24" s="3">
        <v>1</v>
      </c>
      <c r="K24" s="3">
        <v>0</v>
      </c>
      <c r="L24" s="5">
        <f t="shared" si="6"/>
        <v>3.23368417847761E-3</v>
      </c>
      <c r="M24" s="5">
        <f t="shared" si="0"/>
        <v>7.4505258440208194E-2</v>
      </c>
      <c r="N24" s="5">
        <f t="shared" si="1"/>
        <v>21.7648179462435</v>
      </c>
      <c r="O24" s="5">
        <f t="shared" si="2"/>
        <v>29.653678958274199</v>
      </c>
      <c r="P24" s="5">
        <f t="shared" si="7"/>
        <v>0</v>
      </c>
      <c r="Q24" s="5">
        <f t="shared" si="3"/>
        <v>0</v>
      </c>
      <c r="R24" s="5">
        <f t="shared" si="4"/>
        <v>0</v>
      </c>
      <c r="S24" s="5">
        <f t="shared" si="5"/>
        <v>0</v>
      </c>
    </row>
    <row r="25" spans="1:19" ht="15.75">
      <c r="A25" s="3">
        <v>24</v>
      </c>
      <c r="B25" s="3"/>
      <c r="C25" s="3">
        <v>2021</v>
      </c>
      <c r="D25" s="4" t="s">
        <v>41</v>
      </c>
      <c r="E25" s="5">
        <v>167</v>
      </c>
      <c r="F25" s="5">
        <v>-0.12058226658391499</v>
      </c>
      <c r="G25" s="5">
        <v>1.05898854984559</v>
      </c>
      <c r="H25" s="5">
        <v>18.450239546193899</v>
      </c>
      <c r="I25" s="5">
        <v>26.570794841187698</v>
      </c>
      <c r="J25" s="3">
        <v>1</v>
      </c>
      <c r="K25" s="3">
        <v>0</v>
      </c>
      <c r="L25" s="5">
        <f t="shared" si="6"/>
        <v>-0.12058226658391499</v>
      </c>
      <c r="M25" s="5">
        <f t="shared" si="0"/>
        <v>1.05898854984559</v>
      </c>
      <c r="N25" s="5">
        <f t="shared" si="1"/>
        <v>18.450239546193899</v>
      </c>
      <c r="O25" s="5">
        <f t="shared" si="2"/>
        <v>26.570794841187698</v>
      </c>
      <c r="P25" s="5">
        <f t="shared" si="7"/>
        <v>0</v>
      </c>
      <c r="Q25" s="5">
        <f t="shared" si="3"/>
        <v>0</v>
      </c>
      <c r="R25" s="5">
        <f t="shared" si="4"/>
        <v>0</v>
      </c>
      <c r="S25" s="5">
        <f t="shared" si="5"/>
        <v>0</v>
      </c>
    </row>
    <row r="26" spans="1:19" ht="15.75">
      <c r="A26" s="3">
        <v>25</v>
      </c>
      <c r="B26" s="3"/>
      <c r="C26" s="3">
        <v>2021</v>
      </c>
      <c r="D26" s="4" t="s">
        <v>42</v>
      </c>
      <c r="E26" s="5">
        <v>703</v>
      </c>
      <c r="F26" s="5">
        <v>-2.1405325212753502E-2</v>
      </c>
      <c r="G26" s="5">
        <v>0.77063693684187295</v>
      </c>
      <c r="H26" s="5">
        <v>19.548366280106201</v>
      </c>
      <c r="I26" s="5">
        <v>27.900657741287301</v>
      </c>
      <c r="J26" s="3">
        <v>1</v>
      </c>
      <c r="K26" s="3">
        <v>0</v>
      </c>
      <c r="L26" s="5">
        <f t="shared" si="6"/>
        <v>-2.1405325212753502E-2</v>
      </c>
      <c r="M26" s="5">
        <f t="shared" si="0"/>
        <v>0.77063693684187295</v>
      </c>
      <c r="N26" s="5">
        <f t="shared" si="1"/>
        <v>19.548366280106201</v>
      </c>
      <c r="O26" s="5">
        <f t="shared" si="2"/>
        <v>27.900657741287301</v>
      </c>
      <c r="P26" s="5">
        <f t="shared" si="7"/>
        <v>0</v>
      </c>
      <c r="Q26" s="5">
        <f t="shared" si="3"/>
        <v>0</v>
      </c>
      <c r="R26" s="5">
        <f t="shared" si="4"/>
        <v>0</v>
      </c>
      <c r="S26" s="5">
        <f t="shared" si="5"/>
        <v>0</v>
      </c>
    </row>
    <row r="27" spans="1:19" ht="15.75">
      <c r="A27" s="3">
        <v>26</v>
      </c>
      <c r="B27" s="3"/>
      <c r="C27" s="3">
        <v>2021</v>
      </c>
      <c r="D27" s="4" t="s">
        <v>43</v>
      </c>
      <c r="E27" s="5">
        <v>110</v>
      </c>
      <c r="F27" s="5">
        <v>-3.17651060797682E-2</v>
      </c>
      <c r="G27" s="5">
        <v>0.29188205696025898</v>
      </c>
      <c r="H27" s="5">
        <v>19.841255751549099</v>
      </c>
      <c r="I27" s="5">
        <v>27.553709151652999</v>
      </c>
      <c r="J27" s="3">
        <v>1</v>
      </c>
      <c r="K27" s="3">
        <v>0</v>
      </c>
      <c r="L27" s="5">
        <f t="shared" si="6"/>
        <v>-3.17651060797682E-2</v>
      </c>
      <c r="M27" s="5">
        <f t="shared" si="0"/>
        <v>0.29188205696025898</v>
      </c>
      <c r="N27" s="5">
        <f t="shared" si="1"/>
        <v>19.841255751549099</v>
      </c>
      <c r="O27" s="5">
        <f t="shared" si="2"/>
        <v>27.553709151652999</v>
      </c>
      <c r="P27" s="5">
        <f t="shared" si="7"/>
        <v>0</v>
      </c>
      <c r="Q27" s="5">
        <f t="shared" si="3"/>
        <v>0</v>
      </c>
      <c r="R27" s="5">
        <f t="shared" si="4"/>
        <v>0</v>
      </c>
      <c r="S27" s="5">
        <f t="shared" si="5"/>
        <v>0</v>
      </c>
    </row>
    <row r="28" spans="1:19" ht="15.75">
      <c r="A28" s="3">
        <v>27</v>
      </c>
      <c r="B28" s="3"/>
      <c r="C28" s="3">
        <v>2021</v>
      </c>
      <c r="D28" s="4" t="s">
        <v>44</v>
      </c>
      <c r="E28" s="5">
        <v>104</v>
      </c>
      <c r="F28" s="5">
        <v>5.6025623073205702E-2</v>
      </c>
      <c r="G28" s="5">
        <v>0.56425529694773202</v>
      </c>
      <c r="H28" s="5">
        <v>22.188789689091902</v>
      </c>
      <c r="I28" s="5">
        <v>28.877499871640701</v>
      </c>
      <c r="J28" s="3">
        <v>1</v>
      </c>
      <c r="K28" s="3">
        <v>0</v>
      </c>
      <c r="L28" s="5">
        <f t="shared" si="6"/>
        <v>5.6025623073205702E-2</v>
      </c>
      <c r="M28" s="5">
        <f t="shared" si="0"/>
        <v>0.56425529694773202</v>
      </c>
      <c r="N28" s="5">
        <f t="shared" si="1"/>
        <v>22.188789689091902</v>
      </c>
      <c r="O28" s="5">
        <f t="shared" si="2"/>
        <v>28.877499871640701</v>
      </c>
      <c r="P28" s="5">
        <f t="shared" si="7"/>
        <v>0</v>
      </c>
      <c r="Q28" s="5">
        <f t="shared" si="3"/>
        <v>0</v>
      </c>
      <c r="R28" s="5">
        <f t="shared" si="4"/>
        <v>0</v>
      </c>
      <c r="S28" s="5">
        <f t="shared" si="5"/>
        <v>0</v>
      </c>
    </row>
    <row r="29" spans="1:19" ht="15.75">
      <c r="A29" s="3">
        <v>28</v>
      </c>
      <c r="B29" s="3"/>
      <c r="C29" s="3">
        <v>2021</v>
      </c>
      <c r="D29" s="4" t="s">
        <v>45</v>
      </c>
      <c r="E29" s="5">
        <v>89</v>
      </c>
      <c r="F29" s="5">
        <v>4.7703996158013802E-3</v>
      </c>
      <c r="G29" s="5">
        <v>0.74822993701268603</v>
      </c>
      <c r="H29" s="5">
        <v>23.658610960485301</v>
      </c>
      <c r="I29" s="5">
        <v>31.5633095435076</v>
      </c>
      <c r="J29" s="3">
        <v>1</v>
      </c>
      <c r="K29" s="3">
        <v>0</v>
      </c>
      <c r="L29" s="5">
        <f t="shared" si="6"/>
        <v>4.7703996158013802E-3</v>
      </c>
      <c r="M29" s="5">
        <f t="shared" si="0"/>
        <v>0.74822993701268603</v>
      </c>
      <c r="N29" s="5">
        <f t="shared" si="1"/>
        <v>23.658610960485301</v>
      </c>
      <c r="O29" s="5">
        <f t="shared" si="2"/>
        <v>31.5633095435076</v>
      </c>
      <c r="P29" s="5">
        <f t="shared" si="7"/>
        <v>0</v>
      </c>
      <c r="Q29" s="5">
        <f t="shared" si="3"/>
        <v>0</v>
      </c>
      <c r="R29" s="5">
        <f t="shared" si="4"/>
        <v>0</v>
      </c>
      <c r="S29" s="5">
        <f t="shared" si="5"/>
        <v>0</v>
      </c>
    </row>
    <row r="30" spans="1:19" ht="15.75">
      <c r="A30" s="3">
        <v>29</v>
      </c>
      <c r="B30" s="3"/>
      <c r="C30" s="3">
        <v>2021</v>
      </c>
      <c r="D30" s="4" t="s">
        <v>46</v>
      </c>
      <c r="E30" s="5">
        <v>115</v>
      </c>
      <c r="F30" s="5">
        <v>3.06745566525739E-2</v>
      </c>
      <c r="G30" s="5">
        <v>0.62421744036581495</v>
      </c>
      <c r="H30" s="5">
        <v>22.430349018921302</v>
      </c>
      <c r="I30" s="5">
        <v>27.5153092067582</v>
      </c>
      <c r="J30" s="3">
        <v>1</v>
      </c>
      <c r="K30" s="3">
        <v>0</v>
      </c>
      <c r="L30" s="5">
        <f t="shared" si="6"/>
        <v>3.06745566525739E-2</v>
      </c>
      <c r="M30" s="5">
        <f t="shared" si="0"/>
        <v>0.62421744036581495</v>
      </c>
      <c r="N30" s="5">
        <f t="shared" si="1"/>
        <v>22.430349018921302</v>
      </c>
      <c r="O30" s="5">
        <f t="shared" si="2"/>
        <v>27.5153092067582</v>
      </c>
      <c r="P30" s="5">
        <f t="shared" si="7"/>
        <v>0</v>
      </c>
      <c r="Q30" s="5">
        <f t="shared" si="3"/>
        <v>0</v>
      </c>
      <c r="R30" s="5">
        <f t="shared" si="4"/>
        <v>0</v>
      </c>
      <c r="S30" s="5">
        <f t="shared" si="5"/>
        <v>0</v>
      </c>
    </row>
    <row r="31" spans="1:19" ht="15.75">
      <c r="A31" s="3">
        <v>30</v>
      </c>
      <c r="B31" s="3"/>
      <c r="C31" s="3">
        <v>2021</v>
      </c>
      <c r="D31" s="4" t="s">
        <v>47</v>
      </c>
      <c r="E31" s="5">
        <v>89</v>
      </c>
      <c r="F31" s="5">
        <v>1.56277518043311E-2</v>
      </c>
      <c r="G31" s="5">
        <v>0.33914059706963001</v>
      </c>
      <c r="H31" s="5">
        <v>22.995082396268799</v>
      </c>
      <c r="I31" s="5">
        <v>30.141902726478602</v>
      </c>
      <c r="J31" s="3">
        <v>1</v>
      </c>
      <c r="K31" s="3">
        <v>0</v>
      </c>
      <c r="L31" s="5">
        <f t="shared" si="6"/>
        <v>1.56277518043311E-2</v>
      </c>
      <c r="M31" s="5">
        <f t="shared" si="0"/>
        <v>0.33914059706963001</v>
      </c>
      <c r="N31" s="5">
        <f t="shared" si="1"/>
        <v>22.995082396268799</v>
      </c>
      <c r="O31" s="5">
        <f t="shared" si="2"/>
        <v>30.141902726478602</v>
      </c>
      <c r="P31" s="5">
        <f t="shared" si="7"/>
        <v>0</v>
      </c>
      <c r="Q31" s="5">
        <f t="shared" si="3"/>
        <v>0</v>
      </c>
      <c r="R31" s="5">
        <f t="shared" si="4"/>
        <v>0</v>
      </c>
      <c r="S31" s="5">
        <f t="shared" si="5"/>
        <v>0</v>
      </c>
    </row>
    <row r="32" spans="1:19" ht="15.75">
      <c r="A32" s="3">
        <v>31</v>
      </c>
      <c r="B32" s="3"/>
      <c r="C32" s="3">
        <v>2021</v>
      </c>
      <c r="D32" s="4" t="s">
        <v>48</v>
      </c>
      <c r="E32" s="5">
        <v>115</v>
      </c>
      <c r="F32" s="5">
        <v>-3.25569196117549E-2</v>
      </c>
      <c r="G32" s="5">
        <v>0.36140859339012898</v>
      </c>
      <c r="H32" s="5">
        <v>21.4970709205238</v>
      </c>
      <c r="I32" s="5">
        <v>28.746206967863401</v>
      </c>
      <c r="J32" s="3">
        <v>1</v>
      </c>
      <c r="K32" s="3">
        <v>0</v>
      </c>
      <c r="L32" s="5">
        <f t="shared" si="6"/>
        <v>-3.25569196117549E-2</v>
      </c>
      <c r="M32" s="5">
        <f t="shared" si="0"/>
        <v>0.36140859339012898</v>
      </c>
      <c r="N32" s="5">
        <f t="shared" si="1"/>
        <v>21.4970709205238</v>
      </c>
      <c r="O32" s="5">
        <f t="shared" si="2"/>
        <v>28.746206967863401</v>
      </c>
      <c r="P32" s="5">
        <f t="shared" si="7"/>
        <v>0</v>
      </c>
      <c r="Q32" s="5">
        <f t="shared" si="3"/>
        <v>0</v>
      </c>
      <c r="R32" s="5">
        <f t="shared" si="4"/>
        <v>0</v>
      </c>
      <c r="S32" s="5">
        <f t="shared" si="5"/>
        <v>0</v>
      </c>
    </row>
    <row r="33" spans="1:19" ht="15.75">
      <c r="A33" s="3">
        <v>32</v>
      </c>
      <c r="B33" s="3"/>
      <c r="C33" s="3">
        <v>2021</v>
      </c>
      <c r="D33" s="4" t="s">
        <v>49</v>
      </c>
      <c r="E33" s="5">
        <v>115</v>
      </c>
      <c r="F33" s="5">
        <v>-1.5913357951070701E-2</v>
      </c>
      <c r="G33" s="5">
        <v>0.277804086383029</v>
      </c>
      <c r="H33" s="5">
        <v>21.332490501433799</v>
      </c>
      <c r="I33" s="5">
        <v>29.519509610650399</v>
      </c>
      <c r="J33" s="3">
        <v>1</v>
      </c>
      <c r="K33" s="3">
        <v>0</v>
      </c>
      <c r="L33" s="5">
        <f t="shared" si="6"/>
        <v>-1.5913357951070701E-2</v>
      </c>
      <c r="M33" s="5">
        <f t="shared" si="0"/>
        <v>0.277804086383029</v>
      </c>
      <c r="N33" s="5">
        <f t="shared" si="1"/>
        <v>21.332490501433799</v>
      </c>
      <c r="O33" s="5">
        <f t="shared" si="2"/>
        <v>29.519509610650399</v>
      </c>
      <c r="P33" s="5">
        <f t="shared" si="7"/>
        <v>0</v>
      </c>
      <c r="Q33" s="5">
        <f t="shared" si="3"/>
        <v>0</v>
      </c>
      <c r="R33" s="5">
        <f t="shared" si="4"/>
        <v>0</v>
      </c>
      <c r="S33" s="5">
        <f t="shared" si="5"/>
        <v>0</v>
      </c>
    </row>
    <row r="34" spans="1:19" ht="15.75">
      <c r="A34" s="3">
        <v>33</v>
      </c>
      <c r="B34" s="3"/>
      <c r="C34" s="3">
        <v>2021</v>
      </c>
      <c r="D34" s="4" t="s">
        <v>50</v>
      </c>
      <c r="E34" s="5">
        <v>118</v>
      </c>
      <c r="F34" s="5">
        <v>-5.4342665145442601E-2</v>
      </c>
      <c r="G34" s="5">
        <v>0.52334121032262404</v>
      </c>
      <c r="H34" s="5">
        <v>22.173805551234299</v>
      </c>
      <c r="I34" s="5">
        <v>29.368419207080201</v>
      </c>
      <c r="J34" s="3">
        <v>1</v>
      </c>
      <c r="K34" s="3">
        <v>0</v>
      </c>
      <c r="L34" s="5">
        <f t="shared" si="6"/>
        <v>-5.4342665145442601E-2</v>
      </c>
      <c r="M34" s="5">
        <f t="shared" si="0"/>
        <v>0.52334121032262404</v>
      </c>
      <c r="N34" s="5">
        <f t="shared" si="1"/>
        <v>22.173805551234299</v>
      </c>
      <c r="O34" s="5">
        <f t="shared" si="2"/>
        <v>29.368419207080201</v>
      </c>
      <c r="P34" s="5">
        <f t="shared" si="7"/>
        <v>0</v>
      </c>
      <c r="Q34" s="5">
        <f t="shared" si="3"/>
        <v>0</v>
      </c>
      <c r="R34" s="5">
        <f t="shared" si="4"/>
        <v>0</v>
      </c>
      <c r="S34" s="5">
        <f t="shared" si="5"/>
        <v>0</v>
      </c>
    </row>
    <row r="35" spans="1:19" ht="15.75">
      <c r="A35" s="3">
        <v>34</v>
      </c>
      <c r="B35" s="3"/>
      <c r="C35" s="3">
        <v>2021</v>
      </c>
      <c r="D35" s="4" t="s">
        <v>51</v>
      </c>
      <c r="E35" s="5">
        <v>69</v>
      </c>
      <c r="F35" s="5">
        <v>0.143828418721934</v>
      </c>
      <c r="G35" s="5">
        <v>0.42467511193804502</v>
      </c>
      <c r="H35" s="5">
        <v>19.1660524748964</v>
      </c>
      <c r="I35" s="5">
        <v>25.9553608798821</v>
      </c>
      <c r="J35" s="3">
        <v>1</v>
      </c>
      <c r="K35" s="3">
        <v>0</v>
      </c>
      <c r="L35" s="5">
        <f t="shared" si="6"/>
        <v>0.143828418721934</v>
      </c>
      <c r="M35" s="5">
        <f t="shared" si="0"/>
        <v>0.42467511193804502</v>
      </c>
      <c r="N35" s="5">
        <f t="shared" si="1"/>
        <v>19.1660524748964</v>
      </c>
      <c r="O35" s="5">
        <f t="shared" si="2"/>
        <v>25.9553608798821</v>
      </c>
      <c r="P35" s="5">
        <f t="shared" si="7"/>
        <v>0</v>
      </c>
      <c r="Q35" s="5">
        <f t="shared" si="3"/>
        <v>0</v>
      </c>
      <c r="R35" s="5">
        <f t="shared" si="4"/>
        <v>0</v>
      </c>
      <c r="S35" s="5">
        <f t="shared" si="5"/>
        <v>0</v>
      </c>
    </row>
    <row r="36" spans="1:19" ht="15.75">
      <c r="A36" s="3">
        <v>35</v>
      </c>
      <c r="B36" s="3"/>
      <c r="C36" s="3">
        <v>2021</v>
      </c>
      <c r="D36" s="4" t="s">
        <v>52</v>
      </c>
      <c r="E36" s="5">
        <v>117</v>
      </c>
      <c r="F36" s="5">
        <v>-9.0627088469410495E-3</v>
      </c>
      <c r="G36" s="5">
        <v>0.19292199907433899</v>
      </c>
      <c r="H36" s="5">
        <v>20.1614459267171</v>
      </c>
      <c r="I36" s="5">
        <v>28.075886385654201</v>
      </c>
      <c r="J36" s="3">
        <v>1</v>
      </c>
      <c r="K36" s="3">
        <v>0</v>
      </c>
      <c r="L36" s="5">
        <f t="shared" si="6"/>
        <v>-9.0627088469410495E-3</v>
      </c>
      <c r="M36" s="5">
        <f t="shared" si="0"/>
        <v>0.19292199907433899</v>
      </c>
      <c r="N36" s="5">
        <f t="shared" si="1"/>
        <v>20.1614459267171</v>
      </c>
      <c r="O36" s="5">
        <f t="shared" si="2"/>
        <v>28.075886385654201</v>
      </c>
      <c r="P36" s="5">
        <f t="shared" si="7"/>
        <v>0</v>
      </c>
      <c r="Q36" s="5">
        <f t="shared" si="3"/>
        <v>0</v>
      </c>
      <c r="R36" s="5">
        <f t="shared" si="4"/>
        <v>0</v>
      </c>
      <c r="S36" s="5">
        <f t="shared" si="5"/>
        <v>0</v>
      </c>
    </row>
    <row r="37" spans="1:19" ht="15.75">
      <c r="A37" s="3">
        <v>36</v>
      </c>
      <c r="B37" s="3"/>
      <c r="C37" s="3">
        <v>2021</v>
      </c>
      <c r="D37" s="4" t="s">
        <v>53</v>
      </c>
      <c r="E37" s="5">
        <v>101</v>
      </c>
      <c r="F37" s="5">
        <v>3.8559318131611203E-2</v>
      </c>
      <c r="G37" s="5">
        <v>0.20835921763259099</v>
      </c>
      <c r="H37" s="5">
        <v>19.9997936419593</v>
      </c>
      <c r="I37" s="5">
        <v>31.0621658681873</v>
      </c>
      <c r="J37" s="3">
        <v>1</v>
      </c>
      <c r="K37" s="3">
        <v>0</v>
      </c>
      <c r="L37" s="5">
        <f t="shared" si="6"/>
        <v>3.8559318131611203E-2</v>
      </c>
      <c r="M37" s="5">
        <f t="shared" si="0"/>
        <v>0.20835921763259099</v>
      </c>
      <c r="N37" s="5">
        <f t="shared" si="1"/>
        <v>19.9997936419593</v>
      </c>
      <c r="O37" s="5">
        <f t="shared" si="2"/>
        <v>31.0621658681873</v>
      </c>
      <c r="P37" s="5">
        <f t="shared" si="7"/>
        <v>0</v>
      </c>
      <c r="Q37" s="5">
        <f t="shared" si="3"/>
        <v>0</v>
      </c>
      <c r="R37" s="5">
        <f t="shared" si="4"/>
        <v>0</v>
      </c>
      <c r="S37" s="5">
        <f t="shared" si="5"/>
        <v>0</v>
      </c>
    </row>
    <row r="38" spans="1:19" ht="15.75">
      <c r="A38" s="3">
        <v>37</v>
      </c>
      <c r="B38" s="3"/>
      <c r="C38" s="3">
        <v>2021</v>
      </c>
      <c r="D38" s="4" t="s">
        <v>54</v>
      </c>
      <c r="E38" s="5">
        <v>89</v>
      </c>
      <c r="F38" s="5">
        <v>7.6507149890016293E-2</v>
      </c>
      <c r="G38" s="5">
        <v>8.6389245116314795E-2</v>
      </c>
      <c r="H38" s="5">
        <v>19.515954131354999</v>
      </c>
      <c r="I38" s="5">
        <v>26.462673053700101</v>
      </c>
      <c r="J38" s="3">
        <v>1</v>
      </c>
      <c r="K38" s="3">
        <v>0</v>
      </c>
      <c r="L38" s="5">
        <f t="shared" si="6"/>
        <v>7.6507149890016293E-2</v>
      </c>
      <c r="M38" s="5">
        <f t="shared" si="0"/>
        <v>8.6389245116314795E-2</v>
      </c>
      <c r="N38" s="5">
        <f t="shared" si="1"/>
        <v>19.515954131354999</v>
      </c>
      <c r="O38" s="5">
        <f t="shared" si="2"/>
        <v>26.462673053700101</v>
      </c>
      <c r="P38" s="5">
        <f t="shared" si="7"/>
        <v>0</v>
      </c>
      <c r="Q38" s="5">
        <f t="shared" si="3"/>
        <v>0</v>
      </c>
      <c r="R38" s="5">
        <f t="shared" si="4"/>
        <v>0</v>
      </c>
      <c r="S38" s="5">
        <f t="shared" si="5"/>
        <v>0</v>
      </c>
    </row>
    <row r="39" spans="1:19" ht="15.75">
      <c r="A39" s="3">
        <v>38</v>
      </c>
      <c r="B39" s="3"/>
      <c r="C39" s="3">
        <v>2021</v>
      </c>
      <c r="D39" s="4" t="s">
        <v>55</v>
      </c>
      <c r="E39" s="5">
        <v>49</v>
      </c>
      <c r="F39" s="5">
        <v>0.150371656963007</v>
      </c>
      <c r="G39" s="5">
        <v>0.82807509328382101</v>
      </c>
      <c r="H39" s="5">
        <v>23.098357620727199</v>
      </c>
      <c r="I39" s="5">
        <v>29.397672840577499</v>
      </c>
      <c r="J39" s="3">
        <v>1</v>
      </c>
      <c r="K39" s="3">
        <v>0</v>
      </c>
      <c r="L39" s="5">
        <f t="shared" si="6"/>
        <v>0.150371656963007</v>
      </c>
      <c r="M39" s="5">
        <f t="shared" si="0"/>
        <v>0.82807509328382101</v>
      </c>
      <c r="N39" s="5">
        <f t="shared" si="1"/>
        <v>23.098357620727199</v>
      </c>
      <c r="O39" s="5">
        <f t="shared" si="2"/>
        <v>29.397672840577499</v>
      </c>
      <c r="P39" s="5">
        <f t="shared" si="7"/>
        <v>0</v>
      </c>
      <c r="Q39" s="5">
        <f t="shared" si="3"/>
        <v>0</v>
      </c>
      <c r="R39" s="5">
        <f t="shared" si="4"/>
        <v>0</v>
      </c>
      <c r="S39" s="5">
        <f t="shared" si="5"/>
        <v>0</v>
      </c>
    </row>
    <row r="40" spans="1:19" ht="15.75">
      <c r="A40" s="3">
        <v>39</v>
      </c>
      <c r="B40" s="3"/>
      <c r="C40" s="3">
        <v>2021</v>
      </c>
      <c r="D40" s="4" t="s">
        <v>56</v>
      </c>
      <c r="E40" s="5">
        <v>89</v>
      </c>
      <c r="F40" s="5">
        <v>3.4745250592830498E-2</v>
      </c>
      <c r="G40" s="5">
        <v>0.57719780478413896</v>
      </c>
      <c r="H40" s="5">
        <v>23.0399510543192</v>
      </c>
      <c r="I40" s="5">
        <v>30.4513900877838</v>
      </c>
      <c r="J40" s="3">
        <v>1</v>
      </c>
      <c r="K40" s="3">
        <v>0</v>
      </c>
      <c r="L40" s="5">
        <f t="shared" si="6"/>
        <v>3.4745250592830498E-2</v>
      </c>
      <c r="M40" s="5">
        <f t="shared" si="0"/>
        <v>0.57719780478413896</v>
      </c>
      <c r="N40" s="5">
        <f t="shared" si="1"/>
        <v>23.0399510543192</v>
      </c>
      <c r="O40" s="5">
        <f t="shared" si="2"/>
        <v>30.4513900877838</v>
      </c>
      <c r="P40" s="5">
        <f t="shared" si="7"/>
        <v>0</v>
      </c>
      <c r="Q40" s="5">
        <f t="shared" si="3"/>
        <v>0</v>
      </c>
      <c r="R40" s="5">
        <f t="shared" si="4"/>
        <v>0</v>
      </c>
      <c r="S40" s="5">
        <f t="shared" si="5"/>
        <v>0</v>
      </c>
    </row>
    <row r="41" spans="1:19" ht="15.75">
      <c r="A41" s="3">
        <v>40</v>
      </c>
      <c r="B41" s="3"/>
      <c r="C41" s="3">
        <v>2021</v>
      </c>
      <c r="D41" s="4" t="s">
        <v>57</v>
      </c>
      <c r="E41" s="5">
        <v>116</v>
      </c>
      <c r="F41" s="5">
        <v>-8.1244392752742103E-2</v>
      </c>
      <c r="G41" s="5">
        <v>0.25639443904336101</v>
      </c>
      <c r="H41" s="5">
        <v>19.781657297088</v>
      </c>
      <c r="I41" s="5">
        <v>26.5200256399085</v>
      </c>
      <c r="J41" s="3">
        <v>1</v>
      </c>
      <c r="K41" s="3">
        <v>0</v>
      </c>
      <c r="L41" s="5">
        <f t="shared" si="6"/>
        <v>-8.1244392752742103E-2</v>
      </c>
      <c r="M41" s="5">
        <f t="shared" si="0"/>
        <v>0.25639443904336101</v>
      </c>
      <c r="N41" s="5">
        <f t="shared" si="1"/>
        <v>19.781657297088</v>
      </c>
      <c r="O41" s="5">
        <f t="shared" si="2"/>
        <v>26.5200256399085</v>
      </c>
      <c r="P41" s="5">
        <f t="shared" si="7"/>
        <v>0</v>
      </c>
      <c r="Q41" s="5">
        <f t="shared" si="3"/>
        <v>0</v>
      </c>
      <c r="R41" s="5">
        <f t="shared" si="4"/>
        <v>0</v>
      </c>
      <c r="S41" s="5">
        <f t="shared" si="5"/>
        <v>0</v>
      </c>
    </row>
    <row r="42" spans="1:19" ht="15.75">
      <c r="A42" s="3">
        <v>41</v>
      </c>
      <c r="B42" s="3"/>
      <c r="C42" s="3">
        <v>2021</v>
      </c>
      <c r="D42" s="4" t="s">
        <v>58</v>
      </c>
      <c r="E42" s="5">
        <v>298</v>
      </c>
      <c r="F42" s="5">
        <v>1.66219746351415E-2</v>
      </c>
      <c r="G42" s="5">
        <v>0.51816581487186597</v>
      </c>
      <c r="H42" s="5">
        <v>24.434424994926399</v>
      </c>
      <c r="I42" s="5">
        <v>29.3288739240589</v>
      </c>
      <c r="J42" s="3">
        <v>1</v>
      </c>
      <c r="K42" s="3">
        <v>0</v>
      </c>
      <c r="L42" s="5">
        <f t="shared" si="6"/>
        <v>1.66219746351415E-2</v>
      </c>
      <c r="M42" s="5">
        <f t="shared" si="0"/>
        <v>0.51816581487186597</v>
      </c>
      <c r="N42" s="5">
        <f t="shared" si="1"/>
        <v>24.434424994926399</v>
      </c>
      <c r="O42" s="5">
        <f t="shared" si="2"/>
        <v>29.3288739240589</v>
      </c>
      <c r="P42" s="5">
        <f t="shared" si="7"/>
        <v>0</v>
      </c>
      <c r="Q42" s="5">
        <f t="shared" si="3"/>
        <v>0</v>
      </c>
      <c r="R42" s="5">
        <f t="shared" si="4"/>
        <v>0</v>
      </c>
      <c r="S42" s="5">
        <f t="shared" si="5"/>
        <v>0</v>
      </c>
    </row>
    <row r="43" spans="1:19" ht="15.75">
      <c r="A43" s="3">
        <v>42</v>
      </c>
      <c r="B43" s="3"/>
      <c r="C43" s="3">
        <v>2021</v>
      </c>
      <c r="D43" s="4" t="s">
        <v>59</v>
      </c>
      <c r="E43" s="5">
        <v>84</v>
      </c>
      <c r="F43" s="5">
        <v>3.03135459442434E-2</v>
      </c>
      <c r="G43" s="5">
        <v>0.331627697319198</v>
      </c>
      <c r="H43" s="5">
        <v>21.0459299921399</v>
      </c>
      <c r="I43" s="5">
        <v>27.692245455255399</v>
      </c>
      <c r="J43" s="3">
        <v>1</v>
      </c>
      <c r="K43" s="3">
        <v>0</v>
      </c>
      <c r="L43" s="5">
        <f t="shared" si="6"/>
        <v>3.03135459442434E-2</v>
      </c>
      <c r="M43" s="5">
        <f t="shared" si="0"/>
        <v>0.331627697319198</v>
      </c>
      <c r="N43" s="5">
        <f t="shared" si="1"/>
        <v>21.0459299921399</v>
      </c>
      <c r="O43" s="5">
        <f t="shared" si="2"/>
        <v>27.692245455255399</v>
      </c>
      <c r="P43" s="5">
        <f t="shared" si="7"/>
        <v>0</v>
      </c>
      <c r="Q43" s="5">
        <f t="shared" si="3"/>
        <v>0</v>
      </c>
      <c r="R43" s="5">
        <f t="shared" si="4"/>
        <v>0</v>
      </c>
      <c r="S43" s="5">
        <f t="shared" si="5"/>
        <v>0</v>
      </c>
    </row>
    <row r="44" spans="1:19" ht="15.75">
      <c r="A44" s="3">
        <v>43</v>
      </c>
      <c r="B44" s="3"/>
      <c r="C44" s="3">
        <v>2021</v>
      </c>
      <c r="D44" s="4" t="s">
        <v>60</v>
      </c>
      <c r="E44" s="5">
        <v>89</v>
      </c>
      <c r="F44" s="5">
        <v>-4.8723262480398398E-2</v>
      </c>
      <c r="G44" s="5">
        <v>6.1873248988807202E-2</v>
      </c>
      <c r="H44" s="5">
        <v>19.675106620478001</v>
      </c>
      <c r="I44" s="5">
        <v>25.436336568834498</v>
      </c>
      <c r="J44" s="3">
        <v>1</v>
      </c>
      <c r="K44" s="3">
        <v>0</v>
      </c>
      <c r="L44" s="5">
        <f t="shared" si="6"/>
        <v>-4.8723262480398398E-2</v>
      </c>
      <c r="M44" s="5">
        <f t="shared" si="0"/>
        <v>6.1873248988807202E-2</v>
      </c>
      <c r="N44" s="5">
        <f t="shared" si="1"/>
        <v>19.675106620478001</v>
      </c>
      <c r="O44" s="5">
        <f t="shared" si="2"/>
        <v>25.436336568834498</v>
      </c>
      <c r="P44" s="5">
        <f t="shared" si="7"/>
        <v>0</v>
      </c>
      <c r="Q44" s="5">
        <f t="shared" si="3"/>
        <v>0</v>
      </c>
      <c r="R44" s="5">
        <f t="shared" si="4"/>
        <v>0</v>
      </c>
      <c r="S44" s="5">
        <f t="shared" si="5"/>
        <v>0</v>
      </c>
    </row>
    <row r="45" spans="1:19" ht="15.75">
      <c r="A45" s="3">
        <v>44</v>
      </c>
      <c r="B45" s="3"/>
      <c r="C45" s="3">
        <v>2021</v>
      </c>
      <c r="D45" s="4" t="s">
        <v>61</v>
      </c>
      <c r="E45" s="5">
        <v>98</v>
      </c>
      <c r="F45" s="5">
        <v>0.11899862061891101</v>
      </c>
      <c r="G45" s="5">
        <v>0.18017938505697301</v>
      </c>
      <c r="H45" s="5">
        <v>25.674575664957899</v>
      </c>
      <c r="I45" s="5">
        <v>30.692962576779902</v>
      </c>
      <c r="J45" s="3">
        <v>1</v>
      </c>
      <c r="K45" s="3">
        <v>0</v>
      </c>
      <c r="L45" s="5">
        <f t="shared" si="6"/>
        <v>0.11899862061891101</v>
      </c>
      <c r="M45" s="5">
        <f t="shared" si="0"/>
        <v>0.18017938505697301</v>
      </c>
      <c r="N45" s="5">
        <f t="shared" si="1"/>
        <v>25.674575664957899</v>
      </c>
      <c r="O45" s="5">
        <f t="shared" si="2"/>
        <v>30.692962576779902</v>
      </c>
      <c r="P45" s="5">
        <f t="shared" si="7"/>
        <v>0</v>
      </c>
      <c r="Q45" s="5">
        <f t="shared" si="3"/>
        <v>0</v>
      </c>
      <c r="R45" s="5">
        <f t="shared" si="4"/>
        <v>0</v>
      </c>
      <c r="S45" s="5">
        <f t="shared" si="5"/>
        <v>0</v>
      </c>
    </row>
    <row r="46" spans="1:19" ht="15.75">
      <c r="A46" s="3">
        <v>45</v>
      </c>
      <c r="B46" s="3"/>
      <c r="C46" s="3">
        <v>2021</v>
      </c>
      <c r="D46" s="4" t="s">
        <v>62</v>
      </c>
      <c r="E46" s="5">
        <v>88</v>
      </c>
      <c r="F46" s="5">
        <v>4.6347348368253903E-2</v>
      </c>
      <c r="G46" s="5">
        <v>0.36584248369814198</v>
      </c>
      <c r="H46" s="5">
        <v>23.6154137942438</v>
      </c>
      <c r="I46" s="5">
        <v>29.9204940186562</v>
      </c>
      <c r="J46" s="3">
        <v>1</v>
      </c>
      <c r="K46" s="3">
        <v>0</v>
      </c>
      <c r="L46" s="5">
        <f t="shared" si="6"/>
        <v>4.6347348368253903E-2</v>
      </c>
      <c r="M46" s="5">
        <f t="shared" si="0"/>
        <v>0.36584248369814198</v>
      </c>
      <c r="N46" s="5">
        <f t="shared" si="1"/>
        <v>23.6154137942438</v>
      </c>
      <c r="O46" s="5">
        <f t="shared" si="2"/>
        <v>29.9204940186562</v>
      </c>
      <c r="P46" s="5">
        <f t="shared" si="7"/>
        <v>0</v>
      </c>
      <c r="Q46" s="5">
        <f t="shared" si="3"/>
        <v>0</v>
      </c>
      <c r="R46" s="5">
        <f t="shared" si="4"/>
        <v>0</v>
      </c>
      <c r="S46" s="5">
        <f t="shared" si="5"/>
        <v>0</v>
      </c>
    </row>
    <row r="47" spans="1:19" ht="15.75">
      <c r="A47" s="3">
        <v>46</v>
      </c>
      <c r="B47" s="3"/>
      <c r="C47" s="3">
        <v>2021</v>
      </c>
      <c r="D47" s="4" t="s">
        <v>63</v>
      </c>
      <c r="E47" s="5">
        <v>89</v>
      </c>
      <c r="F47" s="5">
        <v>-4.6038282785095003E-2</v>
      </c>
      <c r="G47" s="5">
        <v>0.362271807465467</v>
      </c>
      <c r="H47" s="5">
        <v>22.578469478731002</v>
      </c>
      <c r="I47" s="5">
        <v>28.988704560421301</v>
      </c>
      <c r="J47" s="3">
        <v>1</v>
      </c>
      <c r="K47" s="3">
        <v>0</v>
      </c>
      <c r="L47" s="5">
        <f t="shared" si="6"/>
        <v>-4.6038282785095003E-2</v>
      </c>
      <c r="M47" s="5">
        <f t="shared" si="0"/>
        <v>0.362271807465467</v>
      </c>
      <c r="N47" s="5">
        <f t="shared" si="1"/>
        <v>22.578469478731002</v>
      </c>
      <c r="O47" s="5">
        <f t="shared" si="2"/>
        <v>28.988704560421301</v>
      </c>
      <c r="P47" s="5">
        <f t="shared" si="7"/>
        <v>0</v>
      </c>
      <c r="Q47" s="5">
        <f t="shared" si="3"/>
        <v>0</v>
      </c>
      <c r="R47" s="5">
        <f t="shared" si="4"/>
        <v>0</v>
      </c>
      <c r="S47" s="5">
        <f t="shared" si="5"/>
        <v>0</v>
      </c>
    </row>
    <row r="48" spans="1:19" ht="15.75">
      <c r="A48" s="3">
        <v>47</v>
      </c>
      <c r="B48" s="3"/>
      <c r="C48" s="3">
        <v>2021</v>
      </c>
      <c r="D48" s="4" t="s">
        <v>64</v>
      </c>
      <c r="E48" s="5">
        <v>94</v>
      </c>
      <c r="F48" s="5">
        <v>-4.3298493377987399E-2</v>
      </c>
      <c r="G48" s="5">
        <v>1.0343012720651401</v>
      </c>
      <c r="H48" s="5">
        <v>21.240272319787501</v>
      </c>
      <c r="I48" s="5">
        <v>28.951425109244401</v>
      </c>
      <c r="J48" s="3">
        <v>1</v>
      </c>
      <c r="K48" s="3">
        <v>0</v>
      </c>
      <c r="L48" s="5">
        <f t="shared" si="6"/>
        <v>-4.3298493377987399E-2</v>
      </c>
      <c r="M48" s="5">
        <f t="shared" si="0"/>
        <v>1.0343012720651401</v>
      </c>
      <c r="N48" s="5">
        <f t="shared" si="1"/>
        <v>21.240272319787501</v>
      </c>
      <c r="O48" s="5">
        <f t="shared" si="2"/>
        <v>28.951425109244401</v>
      </c>
      <c r="P48" s="5">
        <f t="shared" si="7"/>
        <v>0</v>
      </c>
      <c r="Q48" s="5">
        <f t="shared" si="3"/>
        <v>0</v>
      </c>
      <c r="R48" s="5">
        <f t="shared" si="4"/>
        <v>0</v>
      </c>
      <c r="S48" s="5">
        <f t="shared" si="5"/>
        <v>0</v>
      </c>
    </row>
    <row r="49" spans="1:19" ht="15.75">
      <c r="A49" s="3">
        <v>48</v>
      </c>
      <c r="B49" s="3"/>
      <c r="C49" s="3">
        <v>2021</v>
      </c>
      <c r="D49" s="4" t="s">
        <v>65</v>
      </c>
      <c r="E49" s="5">
        <v>116</v>
      </c>
      <c r="F49" s="5">
        <v>-0.11330803785396699</v>
      </c>
      <c r="G49" s="5">
        <v>0.63099097758266898</v>
      </c>
      <c r="H49" s="5">
        <v>21.323138614102401</v>
      </c>
      <c r="I49" s="5">
        <v>28.013612486705998</v>
      </c>
      <c r="J49" s="3">
        <v>1</v>
      </c>
      <c r="K49" s="3">
        <v>0</v>
      </c>
      <c r="L49" s="5">
        <f t="shared" si="6"/>
        <v>-0.11330803785396699</v>
      </c>
      <c r="M49" s="5">
        <f t="shared" si="0"/>
        <v>0.63099097758266898</v>
      </c>
      <c r="N49" s="5">
        <f t="shared" si="1"/>
        <v>21.323138614102401</v>
      </c>
      <c r="O49" s="5">
        <f t="shared" si="2"/>
        <v>28.013612486705998</v>
      </c>
      <c r="P49" s="5">
        <f t="shared" si="7"/>
        <v>0</v>
      </c>
      <c r="Q49" s="5">
        <f t="shared" si="3"/>
        <v>0</v>
      </c>
      <c r="R49" s="5">
        <f t="shared" si="4"/>
        <v>0</v>
      </c>
      <c r="S49" s="5">
        <f t="shared" si="5"/>
        <v>0</v>
      </c>
    </row>
    <row r="50" spans="1:19" ht="15.75">
      <c r="A50" s="3">
        <v>49</v>
      </c>
      <c r="B50" s="3"/>
      <c r="C50" s="3">
        <v>2021</v>
      </c>
      <c r="D50" s="4" t="s">
        <v>66</v>
      </c>
      <c r="E50" s="5">
        <v>116</v>
      </c>
      <c r="F50" s="5">
        <v>-0.21450681824691101</v>
      </c>
      <c r="G50" s="5">
        <v>0.88472830842749395</v>
      </c>
      <c r="H50" s="5">
        <v>20.3979923377331</v>
      </c>
      <c r="I50" s="5">
        <v>26.383428220740001</v>
      </c>
      <c r="J50" s="3">
        <v>1</v>
      </c>
      <c r="K50" s="3">
        <v>0</v>
      </c>
      <c r="L50" s="5">
        <f t="shared" si="6"/>
        <v>-0.21450681824691101</v>
      </c>
      <c r="M50" s="5">
        <f t="shared" si="0"/>
        <v>0.88472830842749395</v>
      </c>
      <c r="N50" s="5">
        <f t="shared" si="1"/>
        <v>20.3979923377331</v>
      </c>
      <c r="O50" s="5">
        <f t="shared" si="2"/>
        <v>26.383428220740001</v>
      </c>
      <c r="P50" s="5">
        <f t="shared" si="7"/>
        <v>0</v>
      </c>
      <c r="Q50" s="5">
        <f t="shared" si="3"/>
        <v>0</v>
      </c>
      <c r="R50" s="5">
        <f t="shared" si="4"/>
        <v>0</v>
      </c>
      <c r="S50" s="5">
        <f t="shared" si="5"/>
        <v>0</v>
      </c>
    </row>
    <row r="51" spans="1:19" ht="15.75">
      <c r="A51" s="3">
        <v>50</v>
      </c>
      <c r="B51" s="3"/>
      <c r="C51" s="3">
        <v>2021</v>
      </c>
      <c r="D51" s="4" t="s">
        <v>67</v>
      </c>
      <c r="E51" s="5">
        <v>115</v>
      </c>
      <c r="F51" s="5">
        <v>9.47187962954118E-2</v>
      </c>
      <c r="G51" s="5">
        <v>0.32625169366920198</v>
      </c>
      <c r="H51" s="5">
        <v>18.858935674883501</v>
      </c>
      <c r="I51" s="5">
        <v>25.333339380991799</v>
      </c>
      <c r="J51" s="3">
        <v>1</v>
      </c>
      <c r="K51" s="3">
        <v>0</v>
      </c>
      <c r="L51" s="5">
        <f t="shared" si="6"/>
        <v>9.47187962954118E-2</v>
      </c>
      <c r="M51" s="5">
        <f t="shared" si="0"/>
        <v>0.32625169366920198</v>
      </c>
      <c r="N51" s="5">
        <f t="shared" si="1"/>
        <v>18.858935674883501</v>
      </c>
      <c r="O51" s="5">
        <f t="shared" si="2"/>
        <v>25.333339380991799</v>
      </c>
      <c r="P51" s="5">
        <f t="shared" si="7"/>
        <v>0</v>
      </c>
      <c r="Q51" s="5">
        <f t="shared" si="3"/>
        <v>0</v>
      </c>
      <c r="R51" s="5">
        <f t="shared" si="4"/>
        <v>0</v>
      </c>
      <c r="S51" s="5">
        <f t="shared" si="5"/>
        <v>0</v>
      </c>
    </row>
    <row r="52" spans="1:19" ht="15.75">
      <c r="A52" s="3">
        <v>51</v>
      </c>
      <c r="B52" s="3"/>
      <c r="C52" s="3">
        <v>2021</v>
      </c>
      <c r="D52" s="4" t="s">
        <v>68</v>
      </c>
      <c r="E52" s="5">
        <v>53</v>
      </c>
      <c r="F52" s="5">
        <v>-6.0145228098529097E-2</v>
      </c>
      <c r="G52" s="5">
        <v>0.66256923763724596</v>
      </c>
      <c r="H52" s="5">
        <v>22.427650226689501</v>
      </c>
      <c r="I52" s="5">
        <v>29.1180823329886</v>
      </c>
      <c r="J52" s="3">
        <v>1</v>
      </c>
      <c r="K52" s="3">
        <v>0</v>
      </c>
      <c r="L52" s="5">
        <f t="shared" si="6"/>
        <v>-6.0145228098529097E-2</v>
      </c>
      <c r="M52" s="5">
        <f t="shared" si="0"/>
        <v>0.66256923763724596</v>
      </c>
      <c r="N52" s="5">
        <f t="shared" si="1"/>
        <v>22.427650226689501</v>
      </c>
      <c r="O52" s="5">
        <f t="shared" si="2"/>
        <v>29.1180823329886</v>
      </c>
      <c r="P52" s="5">
        <f t="shared" si="7"/>
        <v>0</v>
      </c>
      <c r="Q52" s="5">
        <f t="shared" si="3"/>
        <v>0</v>
      </c>
      <c r="R52" s="5">
        <f t="shared" si="4"/>
        <v>0</v>
      </c>
      <c r="S52" s="5">
        <f t="shared" si="5"/>
        <v>0</v>
      </c>
    </row>
    <row r="53" spans="1:19" ht="15.75">
      <c r="A53" s="3">
        <v>52</v>
      </c>
      <c r="B53" s="3"/>
      <c r="C53" s="3">
        <v>2021</v>
      </c>
      <c r="D53" s="4" t="s">
        <v>69</v>
      </c>
      <c r="E53" s="5">
        <v>117</v>
      </c>
      <c r="F53" s="5">
        <v>-1.13559775898678E-2</v>
      </c>
      <c r="G53" s="5">
        <v>0.28619566330811302</v>
      </c>
      <c r="H53" s="5">
        <v>19.7470576211436</v>
      </c>
      <c r="I53" s="5">
        <v>25.205947411667299</v>
      </c>
      <c r="J53" s="3">
        <v>1</v>
      </c>
      <c r="K53" s="3">
        <v>0</v>
      </c>
      <c r="L53" s="5">
        <f t="shared" si="6"/>
        <v>-1.13559775898678E-2</v>
      </c>
      <c r="M53" s="5">
        <f t="shared" si="0"/>
        <v>0.28619566330811302</v>
      </c>
      <c r="N53" s="5">
        <f t="shared" si="1"/>
        <v>19.7470576211436</v>
      </c>
      <c r="O53" s="5">
        <f t="shared" si="2"/>
        <v>25.205947411667299</v>
      </c>
      <c r="P53" s="5">
        <f t="shared" si="7"/>
        <v>0</v>
      </c>
      <c r="Q53" s="5">
        <f t="shared" si="3"/>
        <v>0</v>
      </c>
      <c r="R53" s="5">
        <f t="shared" si="4"/>
        <v>0</v>
      </c>
      <c r="S53" s="5">
        <f t="shared" si="5"/>
        <v>0</v>
      </c>
    </row>
    <row r="54" spans="1:19" ht="15.75">
      <c r="A54" s="3">
        <v>53</v>
      </c>
      <c r="B54" s="3"/>
      <c r="C54" s="3">
        <v>2021</v>
      </c>
      <c r="D54" s="4" t="s">
        <v>70</v>
      </c>
      <c r="E54" s="5">
        <v>89</v>
      </c>
      <c r="F54" s="5">
        <v>4.9908386907722598E-2</v>
      </c>
      <c r="G54" s="5">
        <v>0.38229636795399202</v>
      </c>
      <c r="H54" s="5">
        <v>24.127202283941799</v>
      </c>
      <c r="I54" s="5">
        <v>29.015296468517001</v>
      </c>
      <c r="J54" s="3">
        <v>1</v>
      </c>
      <c r="K54" s="3">
        <v>0</v>
      </c>
      <c r="L54" s="5">
        <f>J54*F54</f>
        <v>4.9908386907722598E-2</v>
      </c>
      <c r="M54" s="5">
        <f t="shared" si="0"/>
        <v>0.38229636795399202</v>
      </c>
      <c r="N54" s="5">
        <f t="shared" si="1"/>
        <v>24.127202283941799</v>
      </c>
      <c r="O54" s="5">
        <f t="shared" si="2"/>
        <v>29.015296468517001</v>
      </c>
      <c r="P54" s="5">
        <f t="shared" si="7"/>
        <v>0</v>
      </c>
      <c r="Q54" s="5">
        <f t="shared" si="3"/>
        <v>0</v>
      </c>
      <c r="R54" s="5">
        <f t="shared" si="4"/>
        <v>0</v>
      </c>
      <c r="S54" s="5">
        <f t="shared" si="5"/>
        <v>0</v>
      </c>
    </row>
    <row r="55" spans="1:19" ht="15.75">
      <c r="A55" s="3">
        <v>54</v>
      </c>
      <c r="B55" s="3"/>
      <c r="C55" s="3">
        <v>2021</v>
      </c>
      <c r="D55" s="4" t="s">
        <v>71</v>
      </c>
      <c r="E55" s="5">
        <v>117</v>
      </c>
      <c r="F55" s="5">
        <v>-0.110026281126991</v>
      </c>
      <c r="G55" s="5">
        <v>0.51255706915743704</v>
      </c>
      <c r="H55" s="5">
        <v>20.0153704340376</v>
      </c>
      <c r="I55" s="5">
        <v>26.670006283782701</v>
      </c>
      <c r="J55" s="3">
        <v>1</v>
      </c>
      <c r="K55" s="3">
        <v>0</v>
      </c>
      <c r="L55" s="5">
        <f t="shared" si="6"/>
        <v>-0.110026281126991</v>
      </c>
      <c r="M55" s="5">
        <f t="shared" si="0"/>
        <v>0.51255706915743704</v>
      </c>
      <c r="N55" s="5">
        <f t="shared" si="1"/>
        <v>20.0153704340376</v>
      </c>
      <c r="O55" s="5">
        <f t="shared" si="2"/>
        <v>26.670006283782701</v>
      </c>
      <c r="P55" s="5">
        <f t="shared" si="7"/>
        <v>0</v>
      </c>
      <c r="Q55" s="5">
        <f t="shared" si="3"/>
        <v>0</v>
      </c>
      <c r="R55" s="5">
        <f t="shared" si="4"/>
        <v>0</v>
      </c>
      <c r="S55" s="5">
        <f t="shared" si="5"/>
        <v>0</v>
      </c>
    </row>
    <row r="56" spans="1:19" ht="15.75">
      <c r="A56" s="3">
        <v>55</v>
      </c>
      <c r="B56" s="3"/>
      <c r="C56" s="3">
        <v>2021</v>
      </c>
      <c r="D56" s="4" t="s">
        <v>72</v>
      </c>
      <c r="E56" s="5">
        <v>174</v>
      </c>
      <c r="F56" s="5">
        <v>-0.109719340232502</v>
      </c>
      <c r="G56" s="5">
        <v>0.31787457271744302</v>
      </c>
      <c r="H56" s="5">
        <v>20.1716179929657</v>
      </c>
      <c r="I56" s="5">
        <v>26.037531008053101</v>
      </c>
      <c r="J56" s="3">
        <v>1</v>
      </c>
      <c r="K56" s="3">
        <v>0</v>
      </c>
      <c r="L56" s="5">
        <f t="shared" si="6"/>
        <v>-0.109719340232502</v>
      </c>
      <c r="M56" s="5">
        <f t="shared" si="0"/>
        <v>0.31787457271744302</v>
      </c>
      <c r="N56" s="5">
        <f t="shared" si="1"/>
        <v>20.1716179929657</v>
      </c>
      <c r="O56" s="5">
        <f t="shared" si="2"/>
        <v>26.037531008053101</v>
      </c>
      <c r="P56" s="5">
        <f t="shared" si="7"/>
        <v>0</v>
      </c>
      <c r="Q56" s="5">
        <f t="shared" si="3"/>
        <v>0</v>
      </c>
      <c r="R56" s="5">
        <f t="shared" si="4"/>
        <v>0</v>
      </c>
      <c r="S56" s="5">
        <f t="shared" si="5"/>
        <v>0</v>
      </c>
    </row>
    <row r="57" spans="1:19" ht="15.75">
      <c r="A57" s="3">
        <v>56</v>
      </c>
      <c r="B57" s="3"/>
      <c r="C57" s="3">
        <v>2021</v>
      </c>
      <c r="D57" s="4" t="s">
        <v>73</v>
      </c>
      <c r="E57" s="5">
        <v>81</v>
      </c>
      <c r="F57" s="5">
        <v>-2.77906417480299E-2</v>
      </c>
      <c r="G57" s="5">
        <v>0.15787293077398101</v>
      </c>
      <c r="H57" s="5">
        <v>21.537148295448301</v>
      </c>
      <c r="I57" s="5">
        <v>26.773855249859999</v>
      </c>
      <c r="J57" s="3">
        <v>1</v>
      </c>
      <c r="K57" s="3">
        <v>0</v>
      </c>
      <c r="L57" s="5">
        <f t="shared" si="6"/>
        <v>-2.77906417480299E-2</v>
      </c>
      <c r="M57" s="5">
        <f t="shared" si="0"/>
        <v>0.15787293077398101</v>
      </c>
      <c r="N57" s="5">
        <f t="shared" si="1"/>
        <v>21.537148295448301</v>
      </c>
      <c r="O57" s="5">
        <f t="shared" si="2"/>
        <v>26.773855249859999</v>
      </c>
      <c r="P57" s="5">
        <f t="shared" si="7"/>
        <v>0</v>
      </c>
      <c r="Q57" s="5">
        <f t="shared" si="3"/>
        <v>0</v>
      </c>
      <c r="R57" s="5">
        <f t="shared" si="4"/>
        <v>0</v>
      </c>
      <c r="S57" s="5">
        <f t="shared" si="5"/>
        <v>0</v>
      </c>
    </row>
    <row r="58" spans="1:19" ht="15.75">
      <c r="A58" s="3">
        <v>57</v>
      </c>
      <c r="B58" s="3"/>
      <c r="C58" s="3">
        <v>2021</v>
      </c>
      <c r="D58" s="4" t="s">
        <v>74</v>
      </c>
      <c r="E58" s="5">
        <v>90</v>
      </c>
      <c r="F58" s="5">
        <v>-5.4555115413496502E-2</v>
      </c>
      <c r="G58" s="5">
        <v>0.60432695476659104</v>
      </c>
      <c r="H58" s="5">
        <v>19.7139026696493</v>
      </c>
      <c r="I58" s="5">
        <v>26.5015104336569</v>
      </c>
      <c r="J58" s="3">
        <v>1</v>
      </c>
      <c r="K58" s="3">
        <v>0</v>
      </c>
      <c r="L58" s="5">
        <f t="shared" si="6"/>
        <v>-5.4555115413496502E-2</v>
      </c>
      <c r="M58" s="5">
        <f t="shared" si="0"/>
        <v>0.60432695476659104</v>
      </c>
      <c r="N58" s="5">
        <f t="shared" si="1"/>
        <v>19.7139026696493</v>
      </c>
      <c r="O58" s="5">
        <f t="shared" si="2"/>
        <v>26.5015104336569</v>
      </c>
      <c r="P58" s="5">
        <f t="shared" si="7"/>
        <v>0</v>
      </c>
      <c r="Q58" s="5">
        <f t="shared" si="3"/>
        <v>0</v>
      </c>
      <c r="R58" s="5">
        <f t="shared" si="4"/>
        <v>0</v>
      </c>
      <c r="S58" s="5">
        <f t="shared" si="5"/>
        <v>0</v>
      </c>
    </row>
    <row r="59" spans="1:19" ht="15.75">
      <c r="A59" s="3">
        <v>58</v>
      </c>
      <c r="B59" s="3"/>
      <c r="C59" s="3">
        <v>2021</v>
      </c>
      <c r="D59" s="4" t="s">
        <v>75</v>
      </c>
      <c r="E59" s="5">
        <v>88</v>
      </c>
      <c r="F59" s="5">
        <v>-4.0997759566558697E-2</v>
      </c>
      <c r="G59" s="5">
        <v>0.82086719374488903</v>
      </c>
      <c r="H59" s="5">
        <v>21.989844804890399</v>
      </c>
      <c r="I59" s="5">
        <v>28.1582990359253</v>
      </c>
      <c r="J59" s="3">
        <v>1</v>
      </c>
      <c r="K59" s="3">
        <v>0</v>
      </c>
      <c r="L59" s="5">
        <f t="shared" si="6"/>
        <v>-4.0997759566558697E-2</v>
      </c>
      <c r="M59" s="5">
        <f t="shared" si="0"/>
        <v>0.82086719374488903</v>
      </c>
      <c r="N59" s="5">
        <f t="shared" si="1"/>
        <v>21.989844804890399</v>
      </c>
      <c r="O59" s="5">
        <f>J59*I59</f>
        <v>28.1582990359253</v>
      </c>
      <c r="P59" s="5">
        <f t="shared" si="7"/>
        <v>0</v>
      </c>
      <c r="Q59" s="5">
        <f t="shared" si="3"/>
        <v>0</v>
      </c>
      <c r="R59" s="5">
        <f t="shared" si="4"/>
        <v>0</v>
      </c>
      <c r="S59" s="5">
        <f t="shared" si="5"/>
        <v>0</v>
      </c>
    </row>
    <row r="60" spans="1:19" ht="15.75">
      <c r="A60" s="3">
        <v>59</v>
      </c>
      <c r="B60" s="3"/>
      <c r="C60" s="3">
        <v>2021</v>
      </c>
      <c r="D60" s="4" t="s">
        <v>76</v>
      </c>
      <c r="E60" s="5">
        <v>91</v>
      </c>
      <c r="F60" s="5">
        <v>0.134691891649</v>
      </c>
      <c r="G60" s="5">
        <v>0.247367615081487</v>
      </c>
      <c r="H60" s="5">
        <v>23.903468856132601</v>
      </c>
      <c r="I60" s="5">
        <v>29.9249126260008</v>
      </c>
      <c r="J60" s="3">
        <v>1</v>
      </c>
      <c r="K60" s="3">
        <v>0</v>
      </c>
      <c r="L60" s="5">
        <f t="shared" si="6"/>
        <v>0.134691891649</v>
      </c>
      <c r="M60" s="5">
        <f t="shared" si="0"/>
        <v>0.247367615081487</v>
      </c>
      <c r="N60" s="5">
        <f t="shared" si="1"/>
        <v>23.903468856132601</v>
      </c>
      <c r="O60" s="5">
        <f t="shared" si="2"/>
        <v>29.9249126260008</v>
      </c>
      <c r="P60" s="5">
        <f t="shared" si="7"/>
        <v>0</v>
      </c>
      <c r="Q60" s="5">
        <f t="shared" si="3"/>
        <v>0</v>
      </c>
      <c r="R60" s="5">
        <f t="shared" si="4"/>
        <v>0</v>
      </c>
      <c r="S60" s="5">
        <f t="shared" si="5"/>
        <v>0</v>
      </c>
    </row>
    <row r="61" spans="1:19" ht="15.75">
      <c r="A61" s="3">
        <v>60</v>
      </c>
      <c r="B61" s="3"/>
      <c r="C61" s="3">
        <v>2021</v>
      </c>
      <c r="D61" s="4" t="s">
        <v>77</v>
      </c>
      <c r="E61" s="5">
        <v>82</v>
      </c>
      <c r="F61" s="5">
        <v>-1.23755777495064E-2</v>
      </c>
      <c r="G61" s="5">
        <v>0.26947497753399502</v>
      </c>
      <c r="H61" s="5">
        <v>22.270141862001299</v>
      </c>
      <c r="I61" s="5">
        <v>27.0063094679487</v>
      </c>
      <c r="J61" s="3">
        <v>1</v>
      </c>
      <c r="K61" s="3">
        <v>0</v>
      </c>
      <c r="L61" s="5">
        <f t="shared" si="6"/>
        <v>-1.23755777495064E-2</v>
      </c>
      <c r="M61" s="5">
        <f t="shared" si="0"/>
        <v>0.26947497753399502</v>
      </c>
      <c r="N61" s="5">
        <f t="shared" si="1"/>
        <v>22.270141862001299</v>
      </c>
      <c r="O61" s="5">
        <f t="shared" si="2"/>
        <v>27.0063094679487</v>
      </c>
      <c r="P61" s="5">
        <f t="shared" si="7"/>
        <v>0</v>
      </c>
      <c r="Q61" s="5">
        <f t="shared" si="3"/>
        <v>0</v>
      </c>
      <c r="R61" s="5">
        <f t="shared" si="4"/>
        <v>0</v>
      </c>
      <c r="S61" s="5">
        <f t="shared" si="5"/>
        <v>0</v>
      </c>
    </row>
    <row r="62" spans="1:19" ht="15.75">
      <c r="A62" s="3">
        <v>61</v>
      </c>
      <c r="B62" s="3"/>
      <c r="C62" s="3">
        <v>2021</v>
      </c>
      <c r="D62" s="4" t="s">
        <v>78</v>
      </c>
      <c r="E62" s="5">
        <v>116</v>
      </c>
      <c r="F62" s="5">
        <v>6.5700305523767599E-2</v>
      </c>
      <c r="G62" s="5">
        <v>0.48261960046358399</v>
      </c>
      <c r="H62" s="5">
        <v>20.138157194937801</v>
      </c>
      <c r="I62" s="5">
        <v>26.703533088335199</v>
      </c>
      <c r="J62" s="3">
        <v>1</v>
      </c>
      <c r="K62" s="3">
        <v>0</v>
      </c>
      <c r="L62" s="5">
        <f t="shared" si="6"/>
        <v>6.5700305523767599E-2</v>
      </c>
      <c r="M62" s="5">
        <f t="shared" si="0"/>
        <v>0.48261960046358399</v>
      </c>
      <c r="N62" s="5">
        <f t="shared" si="1"/>
        <v>20.138157194937801</v>
      </c>
      <c r="O62" s="5">
        <f t="shared" si="2"/>
        <v>26.703533088335199</v>
      </c>
      <c r="P62" s="5">
        <f t="shared" si="7"/>
        <v>0</v>
      </c>
      <c r="Q62" s="5">
        <f t="shared" si="3"/>
        <v>0</v>
      </c>
      <c r="R62" s="5">
        <f t="shared" si="4"/>
        <v>0</v>
      </c>
      <c r="S62" s="5">
        <f t="shared" si="5"/>
        <v>0</v>
      </c>
    </row>
    <row r="63" spans="1:19" ht="15.75">
      <c r="A63" s="3">
        <v>62</v>
      </c>
      <c r="B63" s="3"/>
      <c r="C63" s="3">
        <v>2021</v>
      </c>
      <c r="D63" s="4" t="s">
        <v>79</v>
      </c>
      <c r="E63" s="5">
        <v>94</v>
      </c>
      <c r="F63" s="5">
        <v>0.183451361149609</v>
      </c>
      <c r="G63" s="5">
        <v>0.24741875000969299</v>
      </c>
      <c r="H63" s="5">
        <v>22.3947391403</v>
      </c>
      <c r="I63" s="5">
        <v>28.9839815228795</v>
      </c>
      <c r="J63" s="3">
        <v>1</v>
      </c>
      <c r="K63" s="3">
        <v>0</v>
      </c>
      <c r="L63" s="5">
        <f t="shared" si="6"/>
        <v>0.183451361149609</v>
      </c>
      <c r="M63" s="5">
        <f t="shared" si="0"/>
        <v>0.24741875000969299</v>
      </c>
      <c r="N63" s="5">
        <f t="shared" si="1"/>
        <v>22.3947391403</v>
      </c>
      <c r="O63" s="5">
        <f t="shared" si="2"/>
        <v>28.9839815228795</v>
      </c>
      <c r="P63" s="5">
        <f t="shared" si="7"/>
        <v>0</v>
      </c>
      <c r="Q63" s="5">
        <f t="shared" si="3"/>
        <v>0</v>
      </c>
      <c r="R63" s="5">
        <f t="shared" si="4"/>
        <v>0</v>
      </c>
      <c r="S63" s="5">
        <f t="shared" si="5"/>
        <v>0</v>
      </c>
    </row>
    <row r="64" spans="1:19" ht="15.75">
      <c r="A64" s="3">
        <v>63</v>
      </c>
      <c r="B64" s="3"/>
      <c r="C64" s="3">
        <v>2021</v>
      </c>
      <c r="D64" s="4" t="s">
        <v>80</v>
      </c>
      <c r="E64" s="5">
        <v>103</v>
      </c>
      <c r="F64" s="5">
        <v>-5.1213229557289797E-2</v>
      </c>
      <c r="G64" s="5">
        <v>0.31757671122438802</v>
      </c>
      <c r="H64" s="5">
        <v>19.495070361507</v>
      </c>
      <c r="I64" s="5">
        <v>24.883733585248599</v>
      </c>
      <c r="J64" s="3">
        <v>1</v>
      </c>
      <c r="K64" s="3">
        <v>0</v>
      </c>
      <c r="L64" s="5">
        <f t="shared" si="6"/>
        <v>-5.1213229557289797E-2</v>
      </c>
      <c r="M64" s="5">
        <f t="shared" si="0"/>
        <v>0.31757671122438802</v>
      </c>
      <c r="N64" s="5">
        <f t="shared" si="1"/>
        <v>19.495070361507</v>
      </c>
      <c r="O64" s="5">
        <f t="shared" si="2"/>
        <v>24.883733585248599</v>
      </c>
      <c r="P64" s="5">
        <f t="shared" si="7"/>
        <v>0</v>
      </c>
      <c r="Q64" s="5">
        <f t="shared" si="3"/>
        <v>0</v>
      </c>
      <c r="R64" s="5">
        <f t="shared" si="4"/>
        <v>0</v>
      </c>
      <c r="S64" s="5">
        <f t="shared" si="5"/>
        <v>0</v>
      </c>
    </row>
    <row r="65" spans="1:19" ht="15.75">
      <c r="A65" s="3">
        <v>64</v>
      </c>
      <c r="B65" s="3"/>
      <c r="C65" s="3">
        <v>2021</v>
      </c>
      <c r="D65" s="4" t="s">
        <v>81</v>
      </c>
      <c r="E65" s="5">
        <v>104</v>
      </c>
      <c r="F65" s="5">
        <v>-7.5097241971367801E-2</v>
      </c>
      <c r="G65" s="5">
        <v>0.12435739741586301</v>
      </c>
      <c r="H65" s="5">
        <v>21.0358158166236</v>
      </c>
      <c r="I65" s="5">
        <v>27.329868815851999</v>
      </c>
      <c r="J65" s="3">
        <v>1</v>
      </c>
      <c r="K65" s="3">
        <v>0</v>
      </c>
      <c r="L65" s="5">
        <f t="shared" si="6"/>
        <v>-7.5097241971367801E-2</v>
      </c>
      <c r="M65" s="5">
        <f t="shared" si="0"/>
        <v>0.12435739741586301</v>
      </c>
      <c r="N65" s="5">
        <f t="shared" si="1"/>
        <v>21.0358158166236</v>
      </c>
      <c r="O65" s="5">
        <f t="shared" si="2"/>
        <v>27.329868815851999</v>
      </c>
      <c r="P65" s="5">
        <f t="shared" si="7"/>
        <v>0</v>
      </c>
      <c r="Q65" s="5">
        <f t="shared" si="3"/>
        <v>0</v>
      </c>
      <c r="R65" s="5">
        <f t="shared" si="4"/>
        <v>0</v>
      </c>
      <c r="S65" s="5">
        <f t="shared" si="5"/>
        <v>0</v>
      </c>
    </row>
    <row r="66" spans="1:19" ht="15.75">
      <c r="A66" s="3">
        <v>65</v>
      </c>
      <c r="B66" s="3"/>
      <c r="C66" s="3">
        <v>2021</v>
      </c>
      <c r="D66" s="4" t="s">
        <v>82</v>
      </c>
      <c r="E66" s="5">
        <v>84</v>
      </c>
      <c r="F66" s="5">
        <v>-0.46790436603320901</v>
      </c>
      <c r="G66" s="5">
        <v>19.825610992328599</v>
      </c>
      <c r="H66" s="5">
        <v>22.234429180112201</v>
      </c>
      <c r="I66" s="5">
        <v>26.143371540544699</v>
      </c>
      <c r="J66" s="3">
        <v>1</v>
      </c>
      <c r="K66" s="3">
        <v>0</v>
      </c>
      <c r="L66" s="5">
        <f t="shared" ref="L66:L129" si="8">J66*F66</f>
        <v>-0.46790436603320901</v>
      </c>
      <c r="M66" s="5">
        <f t="shared" ref="M66:M129" si="9">J66*G66</f>
        <v>19.825610992328599</v>
      </c>
      <c r="N66" s="5">
        <f t="shared" ref="N66:N129" si="10">J66*H66</f>
        <v>22.234429180112201</v>
      </c>
      <c r="O66" s="5">
        <f t="shared" ref="O66:O129" si="11">J66*I66</f>
        <v>26.143371540544699</v>
      </c>
      <c r="P66" s="5">
        <f t="shared" ref="P66:P129" si="12">K66*F66</f>
        <v>0</v>
      </c>
      <c r="Q66" s="5">
        <f t="shared" ref="Q66:Q129" si="13">K66*G66</f>
        <v>0</v>
      </c>
      <c r="R66" s="5">
        <f t="shared" ref="R66:R129" si="14">K66*H66</f>
        <v>0</v>
      </c>
      <c r="S66" s="5">
        <f t="shared" ref="S66:S129" si="15">K66*I66</f>
        <v>0</v>
      </c>
    </row>
    <row r="67" spans="1:19" ht="15.75">
      <c r="A67" s="3">
        <v>66</v>
      </c>
      <c r="B67" s="3"/>
      <c r="C67" s="3">
        <v>2021</v>
      </c>
      <c r="D67" s="4" t="s">
        <v>83</v>
      </c>
      <c r="E67" s="5">
        <v>110</v>
      </c>
      <c r="F67" s="5">
        <v>-2.78451736622672E-2</v>
      </c>
      <c r="G67" s="5">
        <v>0.290727030963565</v>
      </c>
      <c r="H67" s="5">
        <v>21.030353912461099</v>
      </c>
      <c r="I67" s="5">
        <v>26.626888087604101</v>
      </c>
      <c r="J67" s="3">
        <v>1</v>
      </c>
      <c r="K67" s="3">
        <v>0</v>
      </c>
      <c r="L67" s="5">
        <f t="shared" si="8"/>
        <v>-2.78451736622672E-2</v>
      </c>
      <c r="M67" s="5">
        <f t="shared" si="9"/>
        <v>0.290727030963565</v>
      </c>
      <c r="N67" s="5">
        <f t="shared" si="10"/>
        <v>21.030353912461099</v>
      </c>
      <c r="O67" s="5">
        <f t="shared" si="11"/>
        <v>26.626888087604101</v>
      </c>
      <c r="P67" s="5">
        <f t="shared" si="12"/>
        <v>0</v>
      </c>
      <c r="Q67" s="5">
        <f t="shared" si="13"/>
        <v>0</v>
      </c>
      <c r="R67" s="5">
        <f t="shared" si="14"/>
        <v>0</v>
      </c>
      <c r="S67" s="5">
        <f t="shared" si="15"/>
        <v>0</v>
      </c>
    </row>
    <row r="68" spans="1:19" ht="15.75">
      <c r="A68" s="3">
        <v>67</v>
      </c>
      <c r="B68" s="3"/>
      <c r="C68" s="3">
        <v>2021</v>
      </c>
      <c r="D68" s="4" t="s">
        <v>84</v>
      </c>
      <c r="E68" s="5">
        <v>109</v>
      </c>
      <c r="F68" s="5">
        <v>8.0286395936941896E-2</v>
      </c>
      <c r="G68" s="5">
        <v>0.46441418511584898</v>
      </c>
      <c r="H68" s="5">
        <v>24.101042948442199</v>
      </c>
      <c r="I68" s="5">
        <v>29.548095889861401</v>
      </c>
      <c r="J68" s="3">
        <v>1</v>
      </c>
      <c r="K68" s="3">
        <v>0</v>
      </c>
      <c r="L68" s="5">
        <f t="shared" si="8"/>
        <v>8.0286395936941896E-2</v>
      </c>
      <c r="M68" s="5">
        <f t="shared" si="9"/>
        <v>0.46441418511584898</v>
      </c>
      <c r="N68" s="5">
        <f t="shared" si="10"/>
        <v>24.101042948442199</v>
      </c>
      <c r="O68" s="5">
        <f t="shared" si="11"/>
        <v>29.548095889861401</v>
      </c>
      <c r="P68" s="5">
        <f t="shared" si="12"/>
        <v>0</v>
      </c>
      <c r="Q68" s="5">
        <f t="shared" si="13"/>
        <v>0</v>
      </c>
      <c r="R68" s="5">
        <f t="shared" si="14"/>
        <v>0</v>
      </c>
      <c r="S68" s="5">
        <f t="shared" si="15"/>
        <v>0</v>
      </c>
    </row>
    <row r="69" spans="1:19" ht="15.75">
      <c r="A69" s="3">
        <v>68</v>
      </c>
      <c r="B69" s="3"/>
      <c r="C69" s="3">
        <v>2021</v>
      </c>
      <c r="D69" s="4" t="s">
        <v>85</v>
      </c>
      <c r="E69" s="5">
        <v>88</v>
      </c>
      <c r="F69" s="5">
        <v>4.8555265336480899E-2</v>
      </c>
      <c r="G69" s="5">
        <v>6.683124447435E-3</v>
      </c>
      <c r="H69" s="5">
        <v>19.305777000160301</v>
      </c>
      <c r="I69" s="5">
        <v>26.404421357038199</v>
      </c>
      <c r="J69" s="3">
        <v>1</v>
      </c>
      <c r="K69" s="3">
        <v>0</v>
      </c>
      <c r="L69" s="5">
        <f t="shared" si="8"/>
        <v>4.8555265336480899E-2</v>
      </c>
      <c r="M69" s="5">
        <f t="shared" si="9"/>
        <v>6.683124447435E-3</v>
      </c>
      <c r="N69" s="5">
        <f t="shared" si="10"/>
        <v>19.305777000160301</v>
      </c>
      <c r="O69" s="5">
        <f t="shared" si="11"/>
        <v>26.404421357038199</v>
      </c>
      <c r="P69" s="5">
        <f t="shared" si="12"/>
        <v>0</v>
      </c>
      <c r="Q69" s="5">
        <f t="shared" si="13"/>
        <v>0</v>
      </c>
      <c r="R69" s="5">
        <f t="shared" si="14"/>
        <v>0</v>
      </c>
      <c r="S69" s="5">
        <f t="shared" si="15"/>
        <v>0</v>
      </c>
    </row>
    <row r="70" spans="1:19" ht="15.75">
      <c r="A70" s="3">
        <v>69</v>
      </c>
      <c r="B70" s="3"/>
      <c r="C70" s="3">
        <v>2021</v>
      </c>
      <c r="D70" s="4" t="s">
        <v>86</v>
      </c>
      <c r="E70" s="5">
        <v>84</v>
      </c>
      <c r="F70" s="5">
        <v>5.5896565469507997E-2</v>
      </c>
      <c r="G70" s="5">
        <v>0.49573172833148399</v>
      </c>
      <c r="H70" s="5">
        <v>21.613791391037701</v>
      </c>
      <c r="I70" s="5">
        <v>27.0560819493347</v>
      </c>
      <c r="J70" s="3">
        <v>1</v>
      </c>
      <c r="K70" s="3">
        <v>0</v>
      </c>
      <c r="L70" s="5">
        <f t="shared" si="8"/>
        <v>5.5896565469507997E-2</v>
      </c>
      <c r="M70" s="5">
        <f t="shared" si="9"/>
        <v>0.49573172833148399</v>
      </c>
      <c r="N70" s="5">
        <f t="shared" si="10"/>
        <v>21.613791391037701</v>
      </c>
      <c r="O70" s="5">
        <f t="shared" si="11"/>
        <v>27.0560819493347</v>
      </c>
      <c r="P70" s="5">
        <f t="shared" si="12"/>
        <v>0</v>
      </c>
      <c r="Q70" s="5">
        <f t="shared" si="13"/>
        <v>0</v>
      </c>
      <c r="R70" s="5">
        <f t="shared" si="14"/>
        <v>0</v>
      </c>
      <c r="S70" s="5">
        <f t="shared" si="15"/>
        <v>0</v>
      </c>
    </row>
    <row r="71" spans="1:19" ht="15.75">
      <c r="A71" s="8">
        <v>70</v>
      </c>
      <c r="B71" s="8"/>
      <c r="C71" s="9">
        <v>2022</v>
      </c>
      <c r="D71" s="10" t="s">
        <v>18</v>
      </c>
      <c r="E71" s="9">
        <v>90</v>
      </c>
      <c r="F71" s="9">
        <v>-0.80410454479658899</v>
      </c>
      <c r="G71" s="9">
        <v>0.92435198735328095</v>
      </c>
      <c r="H71" s="9">
        <v>20.881182188865299</v>
      </c>
      <c r="I71" s="9">
        <v>26.6865483071707</v>
      </c>
      <c r="J71" s="8">
        <v>0</v>
      </c>
      <c r="K71" s="8">
        <v>1</v>
      </c>
      <c r="L71" s="5">
        <f t="shared" si="8"/>
        <v>0</v>
      </c>
      <c r="M71" s="5">
        <f t="shared" si="9"/>
        <v>0</v>
      </c>
      <c r="N71" s="5">
        <f t="shared" si="10"/>
        <v>0</v>
      </c>
      <c r="O71" s="5">
        <f t="shared" si="11"/>
        <v>0</v>
      </c>
      <c r="P71" s="5">
        <f>K71*F71</f>
        <v>-0.80410454479658899</v>
      </c>
      <c r="Q71" s="5">
        <f>K71*G71</f>
        <v>0.92435198735328095</v>
      </c>
      <c r="R71" s="5">
        <f>K71*H71</f>
        <v>20.881182188865299</v>
      </c>
      <c r="S71" s="5">
        <f>K71*I71</f>
        <v>26.6865483071707</v>
      </c>
    </row>
    <row r="72" spans="1:19" ht="15.75">
      <c r="A72" s="8">
        <v>71</v>
      </c>
      <c r="B72" s="8"/>
      <c r="C72" s="9">
        <v>2022</v>
      </c>
      <c r="D72" s="10" t="s">
        <v>19</v>
      </c>
      <c r="E72" s="9">
        <v>89</v>
      </c>
      <c r="F72" s="9">
        <v>9.7322720022463893E-2</v>
      </c>
      <c r="G72" s="9">
        <v>0.18143465112287499</v>
      </c>
      <c r="H72" s="9">
        <v>25.1526706914415</v>
      </c>
      <c r="I72" s="9">
        <v>29.611919767378399</v>
      </c>
      <c r="J72" s="8">
        <v>0</v>
      </c>
      <c r="K72" s="8">
        <v>1</v>
      </c>
      <c r="L72" s="5">
        <f t="shared" si="8"/>
        <v>0</v>
      </c>
      <c r="M72" s="5">
        <f t="shared" si="9"/>
        <v>0</v>
      </c>
      <c r="N72" s="5">
        <f t="shared" si="10"/>
        <v>0</v>
      </c>
      <c r="O72" s="5">
        <f t="shared" si="11"/>
        <v>0</v>
      </c>
      <c r="P72" s="5">
        <f t="shared" si="12"/>
        <v>9.7322720022463893E-2</v>
      </c>
      <c r="Q72" s="5">
        <f t="shared" si="13"/>
        <v>0.18143465112287499</v>
      </c>
      <c r="R72" s="5">
        <f t="shared" si="14"/>
        <v>25.1526706914415</v>
      </c>
      <c r="S72" s="5">
        <f t="shared" si="15"/>
        <v>29.611919767378399</v>
      </c>
    </row>
    <row r="73" spans="1:19" ht="15.75">
      <c r="A73" s="8">
        <v>72</v>
      </c>
      <c r="B73" s="8"/>
      <c r="C73" s="9">
        <v>2022</v>
      </c>
      <c r="D73" s="10" t="s">
        <v>20</v>
      </c>
      <c r="E73" s="9">
        <v>129</v>
      </c>
      <c r="F73" s="9">
        <v>-4.91387728668344E-2</v>
      </c>
      <c r="G73" s="9">
        <v>0.40199816620578199</v>
      </c>
      <c r="H73" s="9">
        <v>18.6038269606209</v>
      </c>
      <c r="I73" s="9">
        <v>27.311366263205102</v>
      </c>
      <c r="J73" s="8">
        <v>0</v>
      </c>
      <c r="K73" s="8">
        <v>1</v>
      </c>
      <c r="L73" s="5">
        <f t="shared" si="8"/>
        <v>0</v>
      </c>
      <c r="M73" s="5">
        <f t="shared" si="9"/>
        <v>0</v>
      </c>
      <c r="N73" s="5">
        <f t="shared" si="10"/>
        <v>0</v>
      </c>
      <c r="O73" s="5">
        <f t="shared" si="11"/>
        <v>0</v>
      </c>
      <c r="P73" s="5">
        <f t="shared" si="12"/>
        <v>-4.91387728668344E-2</v>
      </c>
      <c r="Q73" s="5">
        <f t="shared" si="13"/>
        <v>0.40199816620578199</v>
      </c>
      <c r="R73" s="5">
        <f t="shared" si="14"/>
        <v>18.6038269606209</v>
      </c>
      <c r="S73" s="5">
        <f t="shared" si="15"/>
        <v>27.311366263205102</v>
      </c>
    </row>
    <row r="74" spans="1:19" ht="15.75">
      <c r="A74" s="8">
        <v>73</v>
      </c>
      <c r="B74" s="3"/>
      <c r="C74" s="9">
        <v>2022</v>
      </c>
      <c r="D74" s="10" t="s">
        <v>21</v>
      </c>
      <c r="E74" s="9">
        <v>87</v>
      </c>
      <c r="F74" s="9">
        <v>-2.5779938753121298E-3</v>
      </c>
      <c r="G74" s="9">
        <v>3.89896414193492E-2</v>
      </c>
      <c r="H74" s="9">
        <v>20.910433828281398</v>
      </c>
      <c r="I74" s="9">
        <v>26.611395319188301</v>
      </c>
      <c r="J74" s="8">
        <v>0</v>
      </c>
      <c r="K74" s="8">
        <v>1</v>
      </c>
      <c r="L74" s="5">
        <f t="shared" si="8"/>
        <v>0</v>
      </c>
      <c r="M74" s="5">
        <f t="shared" si="9"/>
        <v>0</v>
      </c>
      <c r="N74" s="5">
        <f t="shared" si="10"/>
        <v>0</v>
      </c>
      <c r="O74" s="5">
        <f t="shared" si="11"/>
        <v>0</v>
      </c>
      <c r="P74" s="5">
        <f t="shared" si="12"/>
        <v>-2.5779938753121298E-3</v>
      </c>
      <c r="Q74" s="5">
        <f t="shared" si="13"/>
        <v>3.89896414193492E-2</v>
      </c>
      <c r="R74" s="5">
        <f t="shared" si="14"/>
        <v>20.910433828281398</v>
      </c>
      <c r="S74" s="5">
        <f t="shared" si="15"/>
        <v>26.611395319188301</v>
      </c>
    </row>
    <row r="75" spans="1:19" ht="15.75">
      <c r="A75" s="8">
        <v>74</v>
      </c>
      <c r="B75" s="3"/>
      <c r="C75" s="9">
        <v>2022</v>
      </c>
      <c r="D75" s="10" t="s">
        <v>22</v>
      </c>
      <c r="E75" s="9">
        <v>51</v>
      </c>
      <c r="F75" s="9">
        <v>8.27640191453487E-2</v>
      </c>
      <c r="G75" s="9">
        <v>0.29531984890229701</v>
      </c>
      <c r="H75" s="9">
        <v>25.1525338179427</v>
      </c>
      <c r="I75" s="9">
        <v>30.5499404313816</v>
      </c>
      <c r="J75" s="8">
        <v>0</v>
      </c>
      <c r="K75" s="8">
        <v>1</v>
      </c>
      <c r="L75" s="5">
        <f t="shared" si="8"/>
        <v>0</v>
      </c>
      <c r="M75" s="5">
        <f t="shared" si="9"/>
        <v>0</v>
      </c>
      <c r="N75" s="5">
        <f t="shared" si="10"/>
        <v>0</v>
      </c>
      <c r="O75" s="5">
        <f t="shared" si="11"/>
        <v>0</v>
      </c>
      <c r="P75" s="5">
        <f t="shared" si="12"/>
        <v>8.27640191453487E-2</v>
      </c>
      <c r="Q75" s="5">
        <f t="shared" si="13"/>
        <v>0.29531984890229701</v>
      </c>
      <c r="R75" s="5">
        <f t="shared" si="14"/>
        <v>25.1525338179427</v>
      </c>
      <c r="S75" s="5">
        <f t="shared" si="15"/>
        <v>30.5499404313816</v>
      </c>
    </row>
    <row r="76" spans="1:19" ht="15.75">
      <c r="A76" s="8">
        <v>75</v>
      </c>
      <c r="B76" s="8"/>
      <c r="C76" s="9">
        <v>2022</v>
      </c>
      <c r="D76" s="10" t="s">
        <v>23</v>
      </c>
      <c r="E76" s="9">
        <v>96</v>
      </c>
      <c r="F76" s="9">
        <v>-0.147992983059336</v>
      </c>
      <c r="G76" s="9">
        <v>0.55837711815620905</v>
      </c>
      <c r="H76" s="9">
        <v>22.7970324315311</v>
      </c>
      <c r="I76" s="9">
        <v>27.3081593760487</v>
      </c>
      <c r="J76" s="8">
        <v>0</v>
      </c>
      <c r="K76" s="8">
        <v>1</v>
      </c>
      <c r="L76" s="5">
        <f t="shared" si="8"/>
        <v>0</v>
      </c>
      <c r="M76" s="5">
        <f t="shared" si="9"/>
        <v>0</v>
      </c>
      <c r="N76" s="5">
        <f t="shared" si="10"/>
        <v>0</v>
      </c>
      <c r="O76" s="5">
        <f t="shared" si="11"/>
        <v>0</v>
      </c>
      <c r="P76" s="5">
        <f t="shared" si="12"/>
        <v>-0.147992983059336</v>
      </c>
      <c r="Q76" s="5">
        <f t="shared" si="13"/>
        <v>0.55837711815620905</v>
      </c>
      <c r="R76" s="5">
        <f t="shared" si="14"/>
        <v>22.7970324315311</v>
      </c>
      <c r="S76" s="5">
        <f t="shared" si="15"/>
        <v>27.3081593760487</v>
      </c>
    </row>
    <row r="77" spans="1:19" ht="15.75">
      <c r="A77" s="8">
        <v>76</v>
      </c>
      <c r="B77" s="8"/>
      <c r="C77" s="9">
        <v>2022</v>
      </c>
      <c r="D77" s="10" t="s">
        <v>24</v>
      </c>
      <c r="E77" s="9">
        <v>88</v>
      </c>
      <c r="F77" s="9">
        <v>-3.80272626958887E-2</v>
      </c>
      <c r="G77" s="9">
        <v>0.47550507392080799</v>
      </c>
      <c r="H77" s="9">
        <v>19.690985146516901</v>
      </c>
      <c r="I77" s="9">
        <v>27.399059639656699</v>
      </c>
      <c r="J77" s="8">
        <v>0</v>
      </c>
      <c r="K77" s="8">
        <v>1</v>
      </c>
      <c r="L77" s="5">
        <f t="shared" si="8"/>
        <v>0</v>
      </c>
      <c r="M77" s="5">
        <f t="shared" si="9"/>
        <v>0</v>
      </c>
      <c r="N77" s="5">
        <f t="shared" si="10"/>
        <v>0</v>
      </c>
      <c r="O77" s="5">
        <f t="shared" si="11"/>
        <v>0</v>
      </c>
      <c r="P77" s="5">
        <f t="shared" si="12"/>
        <v>-3.80272626958887E-2</v>
      </c>
      <c r="Q77" s="5">
        <f t="shared" si="13"/>
        <v>0.47550507392080799</v>
      </c>
      <c r="R77" s="5">
        <f t="shared" si="14"/>
        <v>19.690985146516901</v>
      </c>
      <c r="S77" s="5">
        <f t="shared" si="15"/>
        <v>27.399059639656699</v>
      </c>
    </row>
    <row r="78" spans="1:19" ht="15.75">
      <c r="A78" s="8">
        <v>77</v>
      </c>
      <c r="B78" s="8"/>
      <c r="C78" s="9">
        <v>2022</v>
      </c>
      <c r="D78" s="10" t="s">
        <v>25</v>
      </c>
      <c r="E78" s="9">
        <v>90</v>
      </c>
      <c r="F78" s="9">
        <v>-2.57816724468766E-2</v>
      </c>
      <c r="G78" s="9">
        <v>0.79269280993226199</v>
      </c>
      <c r="H78" s="9">
        <v>24.339109167348699</v>
      </c>
      <c r="I78" s="9">
        <v>28.455830679289299</v>
      </c>
      <c r="J78" s="8">
        <v>0</v>
      </c>
      <c r="K78" s="8">
        <v>1</v>
      </c>
      <c r="L78" s="5">
        <f t="shared" si="8"/>
        <v>0</v>
      </c>
      <c r="M78" s="5">
        <f t="shared" si="9"/>
        <v>0</v>
      </c>
      <c r="N78" s="5">
        <f t="shared" si="10"/>
        <v>0</v>
      </c>
      <c r="O78" s="5">
        <f t="shared" si="11"/>
        <v>0</v>
      </c>
      <c r="P78" s="5">
        <f t="shared" si="12"/>
        <v>-2.57816724468766E-2</v>
      </c>
      <c r="Q78" s="5">
        <f t="shared" si="13"/>
        <v>0.79269280993226199</v>
      </c>
      <c r="R78" s="5">
        <f t="shared" si="14"/>
        <v>24.339109167348699</v>
      </c>
      <c r="S78" s="5">
        <f t="shared" si="15"/>
        <v>28.455830679289299</v>
      </c>
    </row>
    <row r="79" spans="1:19" ht="15.75">
      <c r="A79" s="8">
        <v>78</v>
      </c>
      <c r="B79" s="8"/>
      <c r="C79" s="9">
        <v>2022</v>
      </c>
      <c r="D79" s="10" t="s">
        <v>26</v>
      </c>
      <c r="E79" s="9">
        <v>79</v>
      </c>
      <c r="F79" s="9">
        <v>5.1576775205188601E-2</v>
      </c>
      <c r="G79" s="9">
        <v>0.23209130423791099</v>
      </c>
      <c r="H79" s="9">
        <v>25.736338159076102</v>
      </c>
      <c r="I79" s="9">
        <v>31.317702881894</v>
      </c>
      <c r="J79" s="8">
        <v>0</v>
      </c>
      <c r="K79" s="8">
        <v>1</v>
      </c>
      <c r="L79" s="5">
        <f t="shared" si="8"/>
        <v>0</v>
      </c>
      <c r="M79" s="5">
        <f t="shared" si="9"/>
        <v>0</v>
      </c>
      <c r="N79" s="5">
        <f t="shared" si="10"/>
        <v>0</v>
      </c>
      <c r="O79" s="5">
        <f t="shared" si="11"/>
        <v>0</v>
      </c>
      <c r="P79" s="5">
        <f t="shared" si="12"/>
        <v>5.1576775205188601E-2</v>
      </c>
      <c r="Q79" s="5">
        <f t="shared" si="13"/>
        <v>0.23209130423791099</v>
      </c>
      <c r="R79" s="5">
        <f t="shared" si="14"/>
        <v>25.736338159076102</v>
      </c>
      <c r="S79" s="5">
        <f t="shared" si="15"/>
        <v>31.317702881894</v>
      </c>
    </row>
    <row r="80" spans="1:19" ht="15.75">
      <c r="A80" s="8">
        <v>79</v>
      </c>
      <c r="B80" s="8"/>
      <c r="C80" s="9">
        <v>2022</v>
      </c>
      <c r="D80" s="10" t="s">
        <v>27</v>
      </c>
      <c r="E80" s="9">
        <v>88</v>
      </c>
      <c r="F80" s="9">
        <v>1.63081159894914E-2</v>
      </c>
      <c r="G80" s="9">
        <v>0.46997807459384999</v>
      </c>
      <c r="H80" s="9">
        <v>20.271785507202001</v>
      </c>
      <c r="I80" s="9">
        <v>27.5310483292185</v>
      </c>
      <c r="J80" s="8">
        <v>0</v>
      </c>
      <c r="K80" s="8">
        <v>1</v>
      </c>
      <c r="L80" s="5">
        <f t="shared" si="8"/>
        <v>0</v>
      </c>
      <c r="M80" s="5">
        <f t="shared" si="9"/>
        <v>0</v>
      </c>
      <c r="N80" s="5">
        <f t="shared" si="10"/>
        <v>0</v>
      </c>
      <c r="O80" s="5">
        <f t="shared" si="11"/>
        <v>0</v>
      </c>
      <c r="P80" s="5">
        <f t="shared" si="12"/>
        <v>1.63081159894914E-2</v>
      </c>
      <c r="Q80" s="5">
        <f t="shared" si="13"/>
        <v>0.46997807459384999</v>
      </c>
      <c r="R80" s="5">
        <f t="shared" si="14"/>
        <v>20.271785507202001</v>
      </c>
      <c r="S80" s="5">
        <f t="shared" si="15"/>
        <v>27.5310483292185</v>
      </c>
    </row>
    <row r="81" spans="1:19" ht="15.75">
      <c r="A81" s="8">
        <v>80</v>
      </c>
      <c r="B81" s="8"/>
      <c r="C81" s="9">
        <v>2022</v>
      </c>
      <c r="D81" s="10" t="s">
        <v>28</v>
      </c>
      <c r="E81" s="9">
        <v>69</v>
      </c>
      <c r="F81" s="9">
        <v>4.5729030295058398E-2</v>
      </c>
      <c r="G81" s="9">
        <v>0.82436211188613995</v>
      </c>
      <c r="H81" s="9">
        <v>24.0285216516113</v>
      </c>
      <c r="I81" s="9">
        <v>28.9584867866389</v>
      </c>
      <c r="J81" s="8">
        <v>0</v>
      </c>
      <c r="K81" s="8">
        <v>1</v>
      </c>
      <c r="L81" s="5">
        <f t="shared" si="8"/>
        <v>0</v>
      </c>
      <c r="M81" s="5">
        <f t="shared" si="9"/>
        <v>0</v>
      </c>
      <c r="N81" s="5">
        <f t="shared" si="10"/>
        <v>0</v>
      </c>
      <c r="O81" s="5">
        <f t="shared" si="11"/>
        <v>0</v>
      </c>
      <c r="P81" s="5">
        <f t="shared" si="12"/>
        <v>4.5729030295058398E-2</v>
      </c>
      <c r="Q81" s="5">
        <f t="shared" si="13"/>
        <v>0.82436211188613995</v>
      </c>
      <c r="R81" s="5">
        <f t="shared" si="14"/>
        <v>24.0285216516113</v>
      </c>
      <c r="S81" s="5">
        <f t="shared" si="15"/>
        <v>28.9584867866389</v>
      </c>
    </row>
    <row r="82" spans="1:19" ht="15.75">
      <c r="A82" s="8">
        <v>81</v>
      </c>
      <c r="B82" s="8"/>
      <c r="C82" s="9">
        <v>2022</v>
      </c>
      <c r="D82" s="10" t="s">
        <v>29</v>
      </c>
      <c r="E82" s="9">
        <v>89</v>
      </c>
      <c r="F82" s="9">
        <v>-6.8430009327646799E-2</v>
      </c>
      <c r="G82" s="9">
        <v>1.00167379528204</v>
      </c>
      <c r="H82" s="9">
        <v>21.494767746267801</v>
      </c>
      <c r="I82" s="9">
        <v>27.1170585660672</v>
      </c>
      <c r="J82" s="8">
        <v>0</v>
      </c>
      <c r="K82" s="8">
        <v>1</v>
      </c>
      <c r="L82" s="5">
        <f t="shared" si="8"/>
        <v>0</v>
      </c>
      <c r="M82" s="5">
        <f t="shared" si="9"/>
        <v>0</v>
      </c>
      <c r="N82" s="5">
        <f t="shared" si="10"/>
        <v>0</v>
      </c>
      <c r="O82" s="5">
        <f t="shared" si="11"/>
        <v>0</v>
      </c>
      <c r="P82" s="5">
        <f t="shared" si="12"/>
        <v>-6.8430009327646799E-2</v>
      </c>
      <c r="Q82" s="5">
        <f t="shared" si="13"/>
        <v>1.00167379528204</v>
      </c>
      <c r="R82" s="5">
        <f t="shared" si="14"/>
        <v>21.494767746267801</v>
      </c>
      <c r="S82" s="5">
        <f t="shared" si="15"/>
        <v>27.1170585660672</v>
      </c>
    </row>
    <row r="83" spans="1:19" ht="15.75">
      <c r="A83" s="8">
        <v>82</v>
      </c>
      <c r="B83" s="8"/>
      <c r="C83" s="9">
        <v>2022</v>
      </c>
      <c r="D83" s="10" t="s">
        <v>30</v>
      </c>
      <c r="E83" s="9">
        <v>88</v>
      </c>
      <c r="F83" s="9">
        <v>-6.4730351073575207E-2</v>
      </c>
      <c r="G83" s="9">
        <v>0.79726194739427103</v>
      </c>
      <c r="H83" s="9">
        <v>19.8679600219746</v>
      </c>
      <c r="I83" s="9">
        <v>26.288207372402098</v>
      </c>
      <c r="J83" s="8">
        <v>0</v>
      </c>
      <c r="K83" s="8">
        <v>1</v>
      </c>
      <c r="L83" s="5">
        <f t="shared" si="8"/>
        <v>0</v>
      </c>
      <c r="M83" s="5">
        <f t="shared" si="9"/>
        <v>0</v>
      </c>
      <c r="N83" s="5">
        <f t="shared" si="10"/>
        <v>0</v>
      </c>
      <c r="O83" s="5">
        <f t="shared" si="11"/>
        <v>0</v>
      </c>
      <c r="P83" s="5">
        <f t="shared" si="12"/>
        <v>-6.4730351073575207E-2</v>
      </c>
      <c r="Q83" s="5">
        <f t="shared" si="13"/>
        <v>0.79726194739427103</v>
      </c>
      <c r="R83" s="5">
        <f t="shared" si="14"/>
        <v>19.8679600219746</v>
      </c>
      <c r="S83" s="5">
        <f t="shared" si="15"/>
        <v>26.288207372402098</v>
      </c>
    </row>
    <row r="84" spans="1:19" ht="15.75">
      <c r="A84" s="8">
        <v>83</v>
      </c>
      <c r="B84" s="8"/>
      <c r="C84" s="9">
        <v>2022</v>
      </c>
      <c r="D84" s="10" t="s">
        <v>31</v>
      </c>
      <c r="E84" s="9">
        <v>34</v>
      </c>
      <c r="F84" s="9">
        <v>0.108320626178531</v>
      </c>
      <c r="G84" s="9">
        <v>8.8653584872413205E-2</v>
      </c>
      <c r="H84" s="9">
        <v>26.589535573932299</v>
      </c>
      <c r="I84" s="9">
        <v>26.336357924280701</v>
      </c>
      <c r="J84" s="8">
        <v>0</v>
      </c>
      <c r="K84" s="8">
        <v>1</v>
      </c>
      <c r="L84" s="5">
        <f t="shared" si="8"/>
        <v>0</v>
      </c>
      <c r="M84" s="5">
        <f t="shared" si="9"/>
        <v>0</v>
      </c>
      <c r="N84" s="5">
        <f t="shared" si="10"/>
        <v>0</v>
      </c>
      <c r="O84" s="5">
        <f t="shared" si="11"/>
        <v>0</v>
      </c>
      <c r="P84" s="5">
        <f t="shared" si="12"/>
        <v>0.108320626178531</v>
      </c>
      <c r="Q84" s="5">
        <f t="shared" si="13"/>
        <v>8.8653584872413205E-2</v>
      </c>
      <c r="R84" s="5">
        <f t="shared" si="14"/>
        <v>26.589535573932299</v>
      </c>
      <c r="S84" s="5">
        <f t="shared" si="15"/>
        <v>26.336357924280701</v>
      </c>
    </row>
    <row r="85" spans="1:19" ht="15.75">
      <c r="A85" s="8">
        <v>84</v>
      </c>
      <c r="B85" s="8"/>
      <c r="C85" s="9">
        <v>2022</v>
      </c>
      <c r="D85" s="10" t="s">
        <v>32</v>
      </c>
      <c r="E85" s="9">
        <v>90</v>
      </c>
      <c r="F85" s="9">
        <v>-9.8620108409556206E-2</v>
      </c>
      <c r="G85" s="9">
        <v>0.29510911502418602</v>
      </c>
      <c r="H85" s="9">
        <v>20.955759544589601</v>
      </c>
      <c r="I85" s="9">
        <v>28.186835725277199</v>
      </c>
      <c r="J85" s="8">
        <v>0</v>
      </c>
      <c r="K85" s="8">
        <v>1</v>
      </c>
      <c r="L85" s="5">
        <f t="shared" si="8"/>
        <v>0</v>
      </c>
      <c r="M85" s="5">
        <f t="shared" si="9"/>
        <v>0</v>
      </c>
      <c r="N85" s="5">
        <f t="shared" si="10"/>
        <v>0</v>
      </c>
      <c r="O85" s="5">
        <f t="shared" si="11"/>
        <v>0</v>
      </c>
      <c r="P85" s="5">
        <f t="shared" si="12"/>
        <v>-9.8620108409556206E-2</v>
      </c>
      <c r="Q85" s="5">
        <f t="shared" si="13"/>
        <v>0.29510911502418602</v>
      </c>
      <c r="R85" s="5">
        <f t="shared" si="14"/>
        <v>20.955759544589601</v>
      </c>
      <c r="S85" s="5">
        <f t="shared" si="15"/>
        <v>28.186835725277199</v>
      </c>
    </row>
    <row r="86" spans="1:19" ht="15.75">
      <c r="A86" s="8">
        <v>85</v>
      </c>
      <c r="B86" s="8"/>
      <c r="C86" s="9">
        <v>2022</v>
      </c>
      <c r="D86" s="10" t="s">
        <v>33</v>
      </c>
      <c r="E86" s="9">
        <v>90</v>
      </c>
      <c r="F86" s="9">
        <v>-2.1549455166313299E-3</v>
      </c>
      <c r="G86" s="9">
        <v>0.57774821786549901</v>
      </c>
      <c r="H86" s="9">
        <v>25.038873703926502</v>
      </c>
      <c r="I86" s="9">
        <v>30.467653186767301</v>
      </c>
      <c r="J86" s="8">
        <v>0</v>
      </c>
      <c r="K86" s="8">
        <v>1</v>
      </c>
      <c r="L86" s="5">
        <f t="shared" si="8"/>
        <v>0</v>
      </c>
      <c r="M86" s="5">
        <f t="shared" si="9"/>
        <v>0</v>
      </c>
      <c r="N86" s="5">
        <f t="shared" si="10"/>
        <v>0</v>
      </c>
      <c r="O86" s="5">
        <f t="shared" si="11"/>
        <v>0</v>
      </c>
      <c r="P86" s="5">
        <f t="shared" si="12"/>
        <v>-2.1549455166313299E-3</v>
      </c>
      <c r="Q86" s="5">
        <f t="shared" si="13"/>
        <v>0.57774821786549901</v>
      </c>
      <c r="R86" s="5">
        <f t="shared" si="14"/>
        <v>25.038873703926502</v>
      </c>
      <c r="S86" s="5">
        <f t="shared" si="15"/>
        <v>30.467653186767301</v>
      </c>
    </row>
    <row r="87" spans="1:19" ht="15.75">
      <c r="A87" s="8">
        <v>86</v>
      </c>
      <c r="B87" s="8"/>
      <c r="C87" s="9">
        <v>2022</v>
      </c>
      <c r="D87" s="10" t="s">
        <v>34</v>
      </c>
      <c r="E87" s="9">
        <v>89</v>
      </c>
      <c r="F87" s="9">
        <v>1.3021371007730299E-2</v>
      </c>
      <c r="G87" s="9">
        <v>0.41615791148437398</v>
      </c>
      <c r="H87" s="9">
        <v>21.431819587462599</v>
      </c>
      <c r="I87" s="9">
        <v>26.2260300716672</v>
      </c>
      <c r="J87" s="8">
        <v>0</v>
      </c>
      <c r="K87" s="8">
        <v>1</v>
      </c>
      <c r="L87" s="5">
        <f t="shared" si="8"/>
        <v>0</v>
      </c>
      <c r="M87" s="5">
        <f t="shared" si="9"/>
        <v>0</v>
      </c>
      <c r="N87" s="5">
        <f t="shared" si="10"/>
        <v>0</v>
      </c>
      <c r="O87" s="5">
        <f t="shared" si="11"/>
        <v>0</v>
      </c>
      <c r="P87" s="5">
        <f t="shared" si="12"/>
        <v>1.3021371007730299E-2</v>
      </c>
      <c r="Q87" s="5">
        <f t="shared" si="13"/>
        <v>0.41615791148437398</v>
      </c>
      <c r="R87" s="5">
        <f t="shared" si="14"/>
        <v>21.431819587462599</v>
      </c>
      <c r="S87" s="5">
        <f t="shared" si="15"/>
        <v>26.2260300716672</v>
      </c>
    </row>
    <row r="88" spans="1:19" ht="15.75">
      <c r="A88" s="8">
        <v>87</v>
      </c>
      <c r="B88" s="8"/>
      <c r="C88" s="9">
        <v>2022</v>
      </c>
      <c r="D88" s="10" t="s">
        <v>35</v>
      </c>
      <c r="E88" s="9">
        <v>89</v>
      </c>
      <c r="F88" s="9">
        <v>9.6913506883318401E-2</v>
      </c>
      <c r="G88" s="9">
        <v>4.7420377055127499E-2</v>
      </c>
      <c r="H88" s="9">
        <v>23.040603615068399</v>
      </c>
      <c r="I88" s="9">
        <v>28.110611362969198</v>
      </c>
      <c r="J88" s="8">
        <v>0</v>
      </c>
      <c r="K88" s="8">
        <v>1</v>
      </c>
      <c r="L88" s="5">
        <f t="shared" si="8"/>
        <v>0</v>
      </c>
      <c r="M88" s="5">
        <f t="shared" si="9"/>
        <v>0</v>
      </c>
      <c r="N88" s="5">
        <f t="shared" si="10"/>
        <v>0</v>
      </c>
      <c r="O88" s="5">
        <f t="shared" si="11"/>
        <v>0</v>
      </c>
      <c r="P88" s="5">
        <f t="shared" si="12"/>
        <v>9.6913506883318401E-2</v>
      </c>
      <c r="Q88" s="5">
        <f t="shared" si="13"/>
        <v>4.7420377055127499E-2</v>
      </c>
      <c r="R88" s="5">
        <f t="shared" si="14"/>
        <v>23.040603615068399</v>
      </c>
      <c r="S88" s="5">
        <f t="shared" si="15"/>
        <v>28.110611362969198</v>
      </c>
    </row>
    <row r="89" spans="1:19" ht="15.75">
      <c r="A89" s="8">
        <v>88</v>
      </c>
      <c r="B89" s="8"/>
      <c r="C89" s="9">
        <v>2022</v>
      </c>
      <c r="D89" s="10" t="s">
        <v>36</v>
      </c>
      <c r="E89" s="9">
        <v>89</v>
      </c>
      <c r="F89" s="9">
        <v>-9.4394385409510007E-2</v>
      </c>
      <c r="G89" s="9">
        <v>0.42921158647728502</v>
      </c>
      <c r="H89" s="9">
        <v>19.2693883245027</v>
      </c>
      <c r="I89" s="9">
        <v>24.8493814415496</v>
      </c>
      <c r="J89" s="8">
        <v>0</v>
      </c>
      <c r="K89" s="8">
        <v>1</v>
      </c>
      <c r="L89" s="5">
        <f t="shared" si="8"/>
        <v>0</v>
      </c>
      <c r="M89" s="5">
        <f t="shared" si="9"/>
        <v>0</v>
      </c>
      <c r="N89" s="5">
        <f t="shared" si="10"/>
        <v>0</v>
      </c>
      <c r="O89" s="5">
        <f t="shared" si="11"/>
        <v>0</v>
      </c>
      <c r="P89" s="5">
        <f t="shared" si="12"/>
        <v>-9.4394385409510007E-2</v>
      </c>
      <c r="Q89" s="5">
        <f t="shared" si="13"/>
        <v>0.42921158647728502</v>
      </c>
      <c r="R89" s="5">
        <f t="shared" si="14"/>
        <v>19.2693883245027</v>
      </c>
      <c r="S89" s="5">
        <f t="shared" si="15"/>
        <v>24.8493814415496</v>
      </c>
    </row>
    <row r="90" spans="1:19" ht="15.75">
      <c r="A90" s="8">
        <v>89</v>
      </c>
      <c r="B90" s="8"/>
      <c r="C90" s="9">
        <v>2022</v>
      </c>
      <c r="D90" s="10" t="s">
        <v>37</v>
      </c>
      <c r="E90" s="9">
        <v>88</v>
      </c>
      <c r="F90" s="9">
        <v>-7.5430990286942196E-2</v>
      </c>
      <c r="G90" s="9">
        <v>0.28391572567779</v>
      </c>
      <c r="H90" s="9">
        <v>20.484213480237301</v>
      </c>
      <c r="I90" s="9">
        <v>24.6584354923266</v>
      </c>
      <c r="J90" s="8">
        <v>0</v>
      </c>
      <c r="K90" s="8">
        <v>1</v>
      </c>
      <c r="L90" s="5">
        <f t="shared" si="8"/>
        <v>0</v>
      </c>
      <c r="M90" s="5">
        <f t="shared" si="9"/>
        <v>0</v>
      </c>
      <c r="N90" s="5">
        <f t="shared" si="10"/>
        <v>0</v>
      </c>
      <c r="O90" s="5">
        <f t="shared" si="11"/>
        <v>0</v>
      </c>
      <c r="P90" s="5">
        <f t="shared" si="12"/>
        <v>-7.5430990286942196E-2</v>
      </c>
      <c r="Q90" s="5">
        <f t="shared" si="13"/>
        <v>0.28391572567779</v>
      </c>
      <c r="R90" s="5">
        <f t="shared" si="14"/>
        <v>20.484213480237301</v>
      </c>
      <c r="S90" s="5">
        <f t="shared" si="15"/>
        <v>24.6584354923266</v>
      </c>
    </row>
    <row r="91" spans="1:19" ht="15.75">
      <c r="A91" s="8">
        <v>90</v>
      </c>
      <c r="B91" s="8"/>
      <c r="C91" s="9">
        <v>2022</v>
      </c>
      <c r="D91" s="10" t="s">
        <v>38</v>
      </c>
      <c r="E91" s="9">
        <v>80</v>
      </c>
      <c r="F91" s="9">
        <v>1.07995592457506E-3</v>
      </c>
      <c r="G91" s="9">
        <v>0.64222011945850499</v>
      </c>
      <c r="H91" s="9">
        <v>21.548864045372</v>
      </c>
      <c r="I91" s="9">
        <v>27.7214611734437</v>
      </c>
      <c r="J91" s="8">
        <v>0</v>
      </c>
      <c r="K91" s="8">
        <v>1</v>
      </c>
      <c r="L91" s="5">
        <f t="shared" si="8"/>
        <v>0</v>
      </c>
      <c r="M91" s="5">
        <f t="shared" si="9"/>
        <v>0</v>
      </c>
      <c r="N91" s="5">
        <f t="shared" si="10"/>
        <v>0</v>
      </c>
      <c r="O91" s="5">
        <f t="shared" si="11"/>
        <v>0</v>
      </c>
      <c r="P91" s="5">
        <f t="shared" si="12"/>
        <v>1.07995592457506E-3</v>
      </c>
      <c r="Q91" s="5">
        <f t="shared" si="13"/>
        <v>0.64222011945850499</v>
      </c>
      <c r="R91" s="5">
        <f t="shared" si="14"/>
        <v>21.548864045372</v>
      </c>
      <c r="S91" s="5">
        <f t="shared" si="15"/>
        <v>27.7214611734437</v>
      </c>
    </row>
    <row r="92" spans="1:19" ht="15.75">
      <c r="A92" s="8">
        <v>91</v>
      </c>
      <c r="B92" s="8"/>
      <c r="C92" s="9">
        <v>2022</v>
      </c>
      <c r="D92" s="10" t="s">
        <v>39</v>
      </c>
      <c r="E92" s="9">
        <v>87</v>
      </c>
      <c r="F92" s="9">
        <v>-7.5539357512366703</v>
      </c>
      <c r="G92" s="9">
        <v>101.865958552484</v>
      </c>
      <c r="H92" s="9">
        <v>19.515051433075499</v>
      </c>
      <c r="I92" s="9">
        <v>22.937381889329799</v>
      </c>
      <c r="J92" s="8">
        <v>0</v>
      </c>
      <c r="K92" s="8">
        <v>1</v>
      </c>
      <c r="L92" s="5">
        <f t="shared" si="8"/>
        <v>0</v>
      </c>
      <c r="M92" s="5">
        <f t="shared" si="9"/>
        <v>0</v>
      </c>
      <c r="N92" s="5">
        <f t="shared" si="10"/>
        <v>0</v>
      </c>
      <c r="O92" s="5">
        <f t="shared" si="11"/>
        <v>0</v>
      </c>
      <c r="P92" s="5">
        <f t="shared" si="12"/>
        <v>-7.5539357512366703</v>
      </c>
      <c r="Q92" s="5">
        <f t="shared" si="13"/>
        <v>101.865958552484</v>
      </c>
      <c r="R92" s="5">
        <f t="shared" si="14"/>
        <v>19.515051433075499</v>
      </c>
      <c r="S92" s="5">
        <f t="shared" si="15"/>
        <v>22.937381889329799</v>
      </c>
    </row>
    <row r="93" spans="1:19" ht="15.75">
      <c r="A93" s="8">
        <v>92</v>
      </c>
      <c r="B93" s="8"/>
      <c r="C93" s="9">
        <v>2022</v>
      </c>
      <c r="D93" s="10" t="s">
        <v>40</v>
      </c>
      <c r="E93" s="9">
        <v>89</v>
      </c>
      <c r="F93" s="9">
        <v>4.0270036191502401E-3</v>
      </c>
      <c r="G93" s="9">
        <v>9.7811282387947701E-2</v>
      </c>
      <c r="H93" s="9">
        <v>21.659333320095701</v>
      </c>
      <c r="I93" s="9">
        <v>29.6836572740558</v>
      </c>
      <c r="J93" s="8">
        <v>0</v>
      </c>
      <c r="K93" s="8">
        <v>1</v>
      </c>
      <c r="L93" s="5">
        <f t="shared" si="8"/>
        <v>0</v>
      </c>
      <c r="M93" s="5">
        <f t="shared" si="9"/>
        <v>0</v>
      </c>
      <c r="N93" s="5">
        <f t="shared" si="10"/>
        <v>0</v>
      </c>
      <c r="O93" s="5">
        <f t="shared" si="11"/>
        <v>0</v>
      </c>
      <c r="P93" s="5">
        <f t="shared" si="12"/>
        <v>4.0270036191502401E-3</v>
      </c>
      <c r="Q93" s="5">
        <f t="shared" si="13"/>
        <v>9.7811282387947701E-2</v>
      </c>
      <c r="R93" s="5">
        <f t="shared" si="14"/>
        <v>21.659333320095701</v>
      </c>
      <c r="S93" s="5">
        <f t="shared" si="15"/>
        <v>29.6836572740558</v>
      </c>
    </row>
    <row r="94" spans="1:19" ht="15.75">
      <c r="A94" s="8">
        <v>93</v>
      </c>
      <c r="B94" s="8"/>
      <c r="C94" s="9">
        <v>2022</v>
      </c>
      <c r="D94" s="10" t="s">
        <v>41</v>
      </c>
      <c r="E94" s="9">
        <v>87</v>
      </c>
      <c r="F94" s="9">
        <v>-0.21585134253525701</v>
      </c>
      <c r="G94" s="9">
        <v>1.2927531381355299</v>
      </c>
      <c r="H94" s="9">
        <v>19.425908663917699</v>
      </c>
      <c r="I94" s="9">
        <v>26.305608969798101</v>
      </c>
      <c r="J94" s="8">
        <v>0</v>
      </c>
      <c r="K94" s="8">
        <v>1</v>
      </c>
      <c r="L94" s="5">
        <f t="shared" si="8"/>
        <v>0</v>
      </c>
      <c r="M94" s="5">
        <f t="shared" si="9"/>
        <v>0</v>
      </c>
      <c r="N94" s="5">
        <f t="shared" si="10"/>
        <v>0</v>
      </c>
      <c r="O94" s="5">
        <f t="shared" si="11"/>
        <v>0</v>
      </c>
      <c r="P94" s="5">
        <f t="shared" si="12"/>
        <v>-0.21585134253525701</v>
      </c>
      <c r="Q94" s="5">
        <f t="shared" si="13"/>
        <v>1.2927531381355299</v>
      </c>
      <c r="R94" s="5">
        <f t="shared" si="14"/>
        <v>19.425908663917699</v>
      </c>
      <c r="S94" s="5">
        <f t="shared" si="15"/>
        <v>26.305608969798101</v>
      </c>
    </row>
    <row r="95" spans="1:19" ht="15.75">
      <c r="A95" s="8">
        <v>94</v>
      </c>
      <c r="B95" s="8"/>
      <c r="C95" s="9">
        <v>2022</v>
      </c>
      <c r="D95" s="10" t="s">
        <v>42</v>
      </c>
      <c r="E95" s="9">
        <v>242</v>
      </c>
      <c r="F95" s="9">
        <v>-1.19703379571914E-3</v>
      </c>
      <c r="G95" s="9">
        <v>0.20140340463008599</v>
      </c>
      <c r="H95" s="9">
        <v>14.845129975145399</v>
      </c>
      <c r="I95" s="9">
        <v>26.640837462110301</v>
      </c>
      <c r="J95" s="8">
        <v>0</v>
      </c>
      <c r="K95" s="8">
        <v>1</v>
      </c>
      <c r="L95" s="5">
        <f t="shared" si="8"/>
        <v>0</v>
      </c>
      <c r="M95" s="5">
        <f t="shared" si="9"/>
        <v>0</v>
      </c>
      <c r="N95" s="5">
        <f t="shared" si="10"/>
        <v>0</v>
      </c>
      <c r="O95" s="5">
        <f t="shared" si="11"/>
        <v>0</v>
      </c>
      <c r="P95" s="5">
        <f t="shared" si="12"/>
        <v>-1.19703379571914E-3</v>
      </c>
      <c r="Q95" s="5">
        <f t="shared" si="13"/>
        <v>0.20140340463008599</v>
      </c>
      <c r="R95" s="5">
        <f t="shared" si="14"/>
        <v>14.845129975145399</v>
      </c>
      <c r="S95" s="5">
        <f t="shared" si="15"/>
        <v>26.640837462110301</v>
      </c>
    </row>
    <row r="96" spans="1:19" ht="15.75">
      <c r="A96" s="8">
        <v>95</v>
      </c>
      <c r="B96" s="8"/>
      <c r="C96" s="9">
        <v>2022</v>
      </c>
      <c r="D96" s="10" t="s">
        <v>43</v>
      </c>
      <c r="E96" s="9">
        <v>88</v>
      </c>
      <c r="F96" s="9">
        <v>9.3185359336105406E-3</v>
      </c>
      <c r="G96" s="9">
        <v>0.30301138152920298</v>
      </c>
      <c r="H96" s="9">
        <v>19.820107326259802</v>
      </c>
      <c r="I96" s="9">
        <v>27.583010625961599</v>
      </c>
      <c r="J96" s="8">
        <v>0</v>
      </c>
      <c r="K96" s="8">
        <v>1</v>
      </c>
      <c r="L96" s="5">
        <f t="shared" si="8"/>
        <v>0</v>
      </c>
      <c r="M96" s="5">
        <f t="shared" si="9"/>
        <v>0</v>
      </c>
      <c r="N96" s="5">
        <f t="shared" si="10"/>
        <v>0</v>
      </c>
      <c r="O96" s="5">
        <f t="shared" si="11"/>
        <v>0</v>
      </c>
      <c r="P96" s="5">
        <f t="shared" si="12"/>
        <v>9.3185359336105406E-3</v>
      </c>
      <c r="Q96" s="5">
        <f t="shared" si="13"/>
        <v>0.30301138152920298</v>
      </c>
      <c r="R96" s="5">
        <f t="shared" si="14"/>
        <v>19.820107326259802</v>
      </c>
      <c r="S96" s="5">
        <f t="shared" si="15"/>
        <v>27.583010625961599</v>
      </c>
    </row>
    <row r="97" spans="1:19" ht="15.75">
      <c r="A97" s="8">
        <v>96</v>
      </c>
      <c r="B97" s="8"/>
      <c r="C97" s="9">
        <v>2022</v>
      </c>
      <c r="D97" s="10" t="s">
        <v>44</v>
      </c>
      <c r="E97" s="9">
        <v>83</v>
      </c>
      <c r="F97" s="9">
        <v>6.5795726542539096E-2</v>
      </c>
      <c r="G97" s="9">
        <v>0.55247219902057698</v>
      </c>
      <c r="H97" s="9">
        <v>22.314719248594201</v>
      </c>
      <c r="I97" s="9">
        <v>28.978856977023099</v>
      </c>
      <c r="J97" s="8">
        <v>0</v>
      </c>
      <c r="K97" s="8">
        <v>1</v>
      </c>
      <c r="L97" s="5">
        <f t="shared" si="8"/>
        <v>0</v>
      </c>
      <c r="M97" s="5">
        <f t="shared" si="9"/>
        <v>0</v>
      </c>
      <c r="N97" s="5">
        <f t="shared" si="10"/>
        <v>0</v>
      </c>
      <c r="O97" s="5">
        <f t="shared" si="11"/>
        <v>0</v>
      </c>
      <c r="P97" s="5">
        <f t="shared" si="12"/>
        <v>6.5795726542539096E-2</v>
      </c>
      <c r="Q97" s="5">
        <f t="shared" si="13"/>
        <v>0.55247219902057698</v>
      </c>
      <c r="R97" s="5">
        <f t="shared" si="14"/>
        <v>22.314719248594201</v>
      </c>
      <c r="S97" s="5">
        <f t="shared" si="15"/>
        <v>28.978856977023099</v>
      </c>
    </row>
    <row r="98" spans="1:19" ht="15.75">
      <c r="A98" s="8">
        <v>97</v>
      </c>
      <c r="B98" s="8"/>
      <c r="C98" s="9">
        <v>2022</v>
      </c>
      <c r="D98" s="10" t="s">
        <v>45</v>
      </c>
      <c r="E98" s="9">
        <v>89</v>
      </c>
      <c r="F98" s="9">
        <v>1.7552002897794499E-2</v>
      </c>
      <c r="G98" s="9">
        <v>0.75337618192043898</v>
      </c>
      <c r="H98" s="9">
        <v>23.887305255908799</v>
      </c>
      <c r="I98" s="9">
        <v>31.681850267974099</v>
      </c>
      <c r="J98" s="8">
        <v>0</v>
      </c>
      <c r="K98" s="8">
        <v>1</v>
      </c>
      <c r="L98" s="5">
        <f t="shared" si="8"/>
        <v>0</v>
      </c>
      <c r="M98" s="5">
        <f t="shared" si="9"/>
        <v>0</v>
      </c>
      <c r="N98" s="5">
        <f t="shared" si="10"/>
        <v>0</v>
      </c>
      <c r="O98" s="5">
        <f t="shared" si="11"/>
        <v>0</v>
      </c>
      <c r="P98" s="5">
        <f t="shared" si="12"/>
        <v>1.7552002897794499E-2</v>
      </c>
      <c r="Q98" s="5">
        <f t="shared" si="13"/>
        <v>0.75337618192043898</v>
      </c>
      <c r="R98" s="5">
        <f t="shared" si="14"/>
        <v>23.887305255908799</v>
      </c>
      <c r="S98" s="5">
        <f t="shared" si="15"/>
        <v>31.681850267974099</v>
      </c>
    </row>
    <row r="99" spans="1:19" ht="15.75">
      <c r="A99" s="8">
        <v>98</v>
      </c>
      <c r="B99" s="8"/>
      <c r="C99" s="9">
        <v>2022</v>
      </c>
      <c r="D99" s="10" t="s">
        <v>46</v>
      </c>
      <c r="E99" s="9">
        <v>86</v>
      </c>
      <c r="F99" s="9">
        <v>-3.61533444629571E-2</v>
      </c>
      <c r="G99" s="9">
        <v>0.706715528500655</v>
      </c>
      <c r="H99" s="9">
        <v>22.858176261846101</v>
      </c>
      <c r="I99" s="9">
        <v>27.6305930013006</v>
      </c>
      <c r="J99" s="8">
        <v>0</v>
      </c>
      <c r="K99" s="8">
        <v>1</v>
      </c>
      <c r="L99" s="5">
        <f t="shared" si="8"/>
        <v>0</v>
      </c>
      <c r="M99" s="5">
        <f t="shared" si="9"/>
        <v>0</v>
      </c>
      <c r="N99" s="5">
        <f t="shared" si="10"/>
        <v>0</v>
      </c>
      <c r="O99" s="5">
        <f t="shared" si="11"/>
        <v>0</v>
      </c>
      <c r="P99" s="5">
        <f t="shared" si="12"/>
        <v>-3.61533444629571E-2</v>
      </c>
      <c r="Q99" s="5">
        <f t="shared" si="13"/>
        <v>0.706715528500655</v>
      </c>
      <c r="R99" s="5">
        <f t="shared" si="14"/>
        <v>22.858176261846101</v>
      </c>
      <c r="S99" s="5">
        <f t="shared" si="15"/>
        <v>27.6305930013006</v>
      </c>
    </row>
    <row r="100" spans="1:19" ht="15.75">
      <c r="A100" s="8">
        <v>99</v>
      </c>
      <c r="B100" s="8"/>
      <c r="C100" s="9">
        <v>2022</v>
      </c>
      <c r="D100" s="10" t="s">
        <v>47</v>
      </c>
      <c r="E100" s="9">
        <v>79</v>
      </c>
      <c r="F100" s="9">
        <v>-1.25297428802616E-2</v>
      </c>
      <c r="G100" s="9">
        <v>0.29973204967657002</v>
      </c>
      <c r="H100" s="9">
        <v>23.133538735357401</v>
      </c>
      <c r="I100" s="9">
        <v>30.0431143911071</v>
      </c>
      <c r="J100" s="8">
        <v>0</v>
      </c>
      <c r="K100" s="8">
        <v>1</v>
      </c>
      <c r="L100" s="5">
        <f t="shared" si="8"/>
        <v>0</v>
      </c>
      <c r="M100" s="5">
        <f t="shared" si="9"/>
        <v>0</v>
      </c>
      <c r="N100" s="5">
        <f t="shared" si="10"/>
        <v>0</v>
      </c>
      <c r="O100" s="5">
        <f t="shared" si="11"/>
        <v>0</v>
      </c>
      <c r="P100" s="5">
        <f t="shared" si="12"/>
        <v>-1.25297428802616E-2</v>
      </c>
      <c r="Q100" s="5">
        <f t="shared" si="13"/>
        <v>0.29973204967657002</v>
      </c>
      <c r="R100" s="5">
        <f t="shared" si="14"/>
        <v>23.133538735357401</v>
      </c>
      <c r="S100" s="5">
        <f t="shared" si="15"/>
        <v>30.0431143911071</v>
      </c>
    </row>
    <row r="101" spans="1:19" ht="15.75">
      <c r="A101" s="8">
        <v>100</v>
      </c>
      <c r="B101" s="8"/>
      <c r="C101" s="9">
        <v>2022</v>
      </c>
      <c r="D101" s="10" t="s">
        <v>48</v>
      </c>
      <c r="E101" s="9">
        <v>79</v>
      </c>
      <c r="F101" s="9">
        <v>-0.44268895791567903</v>
      </c>
      <c r="G101" s="9">
        <v>0.30480219498178002</v>
      </c>
      <c r="H101" s="9">
        <v>21.160875398381101</v>
      </c>
      <c r="I101" s="9">
        <v>28.167775855791898</v>
      </c>
      <c r="J101" s="8">
        <v>0</v>
      </c>
      <c r="K101" s="8">
        <v>1</v>
      </c>
      <c r="L101" s="5">
        <f t="shared" si="8"/>
        <v>0</v>
      </c>
      <c r="M101" s="5">
        <f t="shared" si="9"/>
        <v>0</v>
      </c>
      <c r="N101" s="5">
        <f t="shared" si="10"/>
        <v>0</v>
      </c>
      <c r="O101" s="5">
        <f t="shared" si="11"/>
        <v>0</v>
      </c>
      <c r="P101" s="5">
        <f t="shared" si="12"/>
        <v>-0.44268895791567903</v>
      </c>
      <c r="Q101" s="5">
        <f t="shared" si="13"/>
        <v>0.30480219498178002</v>
      </c>
      <c r="R101" s="5">
        <f t="shared" si="14"/>
        <v>21.160875398381101</v>
      </c>
      <c r="S101" s="5">
        <f t="shared" si="15"/>
        <v>28.167775855791898</v>
      </c>
    </row>
    <row r="102" spans="1:19" ht="15.75">
      <c r="A102" s="8">
        <v>101</v>
      </c>
      <c r="B102" s="8"/>
      <c r="C102" s="9">
        <v>2022</v>
      </c>
      <c r="D102" s="10" t="s">
        <v>49</v>
      </c>
      <c r="E102" s="9">
        <v>88</v>
      </c>
      <c r="F102" s="9">
        <v>2.2231104885520998E-2</v>
      </c>
      <c r="G102" s="9">
        <v>0.281656916457379</v>
      </c>
      <c r="H102" s="9">
        <v>21.358275300776398</v>
      </c>
      <c r="I102" s="9">
        <v>29.5148776800429</v>
      </c>
      <c r="J102" s="8">
        <v>0</v>
      </c>
      <c r="K102" s="8">
        <v>1</v>
      </c>
      <c r="L102" s="5">
        <f t="shared" si="8"/>
        <v>0</v>
      </c>
      <c r="M102" s="5">
        <f t="shared" si="9"/>
        <v>0</v>
      </c>
      <c r="N102" s="5">
        <f t="shared" si="10"/>
        <v>0</v>
      </c>
      <c r="O102" s="5">
        <f t="shared" si="11"/>
        <v>0</v>
      </c>
      <c r="P102" s="5">
        <f t="shared" si="12"/>
        <v>2.2231104885520998E-2</v>
      </c>
      <c r="Q102" s="5">
        <f t="shared" si="13"/>
        <v>0.281656916457379</v>
      </c>
      <c r="R102" s="5">
        <f t="shared" si="14"/>
        <v>21.358275300776398</v>
      </c>
      <c r="S102" s="5">
        <f t="shared" si="15"/>
        <v>29.5148776800429</v>
      </c>
    </row>
    <row r="103" spans="1:19" ht="15.75">
      <c r="A103" s="8">
        <v>102</v>
      </c>
      <c r="B103" s="8"/>
      <c r="C103" s="9">
        <v>2022</v>
      </c>
      <c r="D103" s="10" t="s">
        <v>50</v>
      </c>
      <c r="E103" s="9">
        <v>89</v>
      </c>
      <c r="F103" s="9">
        <v>-6.2033946181243704E-3</v>
      </c>
      <c r="G103" s="9">
        <v>0.55596044955186796</v>
      </c>
      <c r="H103" s="9">
        <v>20.6377526098968</v>
      </c>
      <c r="I103" s="9">
        <v>29.4365767357781</v>
      </c>
      <c r="J103" s="8">
        <v>0</v>
      </c>
      <c r="K103" s="8">
        <v>1</v>
      </c>
      <c r="L103" s="5">
        <f t="shared" si="8"/>
        <v>0</v>
      </c>
      <c r="M103" s="5">
        <f t="shared" si="9"/>
        <v>0</v>
      </c>
      <c r="N103" s="5">
        <f t="shared" si="10"/>
        <v>0</v>
      </c>
      <c r="O103" s="5">
        <f t="shared" si="11"/>
        <v>0</v>
      </c>
      <c r="P103" s="5">
        <f t="shared" si="12"/>
        <v>-6.2033946181243704E-3</v>
      </c>
      <c r="Q103" s="5">
        <f t="shared" si="13"/>
        <v>0.55596044955186796</v>
      </c>
      <c r="R103" s="5">
        <f t="shared" si="14"/>
        <v>20.6377526098968</v>
      </c>
      <c r="S103" s="5">
        <f t="shared" si="15"/>
        <v>29.4365767357781</v>
      </c>
    </row>
    <row r="104" spans="1:19" ht="15.75">
      <c r="A104" s="8">
        <v>103</v>
      </c>
      <c r="B104" s="8"/>
      <c r="C104" s="9">
        <v>2022</v>
      </c>
      <c r="D104" s="10" t="s">
        <v>51</v>
      </c>
      <c r="E104" s="9">
        <v>87</v>
      </c>
      <c r="F104" s="9">
        <v>8.5014258858089192E-3</v>
      </c>
      <c r="G104" s="9">
        <v>0.36969274587828899</v>
      </c>
      <c r="H104" s="9">
        <v>19.057402594253901</v>
      </c>
      <c r="I104" s="9">
        <v>25.925444232392</v>
      </c>
      <c r="J104" s="8">
        <v>0</v>
      </c>
      <c r="K104" s="8">
        <v>1</v>
      </c>
      <c r="L104" s="5">
        <f t="shared" si="8"/>
        <v>0</v>
      </c>
      <c r="M104" s="5">
        <f t="shared" si="9"/>
        <v>0</v>
      </c>
      <c r="N104" s="5">
        <f t="shared" si="10"/>
        <v>0</v>
      </c>
      <c r="O104" s="5">
        <f t="shared" si="11"/>
        <v>0</v>
      </c>
      <c r="P104" s="5">
        <f t="shared" si="12"/>
        <v>8.5014258858089192E-3</v>
      </c>
      <c r="Q104" s="5">
        <f t="shared" si="13"/>
        <v>0.36969274587828899</v>
      </c>
      <c r="R104" s="5">
        <f t="shared" si="14"/>
        <v>19.057402594253901</v>
      </c>
      <c r="S104" s="5">
        <f t="shared" si="15"/>
        <v>25.925444232392</v>
      </c>
    </row>
    <row r="105" spans="1:19" ht="15.75">
      <c r="A105" s="8">
        <v>104</v>
      </c>
      <c r="B105" s="8"/>
      <c r="C105" s="9">
        <v>2022</v>
      </c>
      <c r="D105" s="10" t="s">
        <v>52</v>
      </c>
      <c r="E105" s="9">
        <v>88</v>
      </c>
      <c r="F105" s="9">
        <v>-1.36088296024459E-2</v>
      </c>
      <c r="G105" s="9">
        <v>0.19698715500640901</v>
      </c>
      <c r="H105" s="9">
        <v>20.453666880290999</v>
      </c>
      <c r="I105" s="9">
        <v>28.064130783654601</v>
      </c>
      <c r="J105" s="8">
        <v>0</v>
      </c>
      <c r="K105" s="8">
        <v>1</v>
      </c>
      <c r="L105" s="5">
        <f t="shared" si="8"/>
        <v>0</v>
      </c>
      <c r="M105" s="5">
        <f t="shared" si="9"/>
        <v>0</v>
      </c>
      <c r="N105" s="5">
        <f t="shared" si="10"/>
        <v>0</v>
      </c>
      <c r="O105" s="5">
        <f t="shared" si="11"/>
        <v>0</v>
      </c>
      <c r="P105" s="5">
        <f t="shared" si="12"/>
        <v>-1.36088296024459E-2</v>
      </c>
      <c r="Q105" s="5">
        <f t="shared" si="13"/>
        <v>0.19698715500640901</v>
      </c>
      <c r="R105" s="5">
        <f t="shared" si="14"/>
        <v>20.453666880290999</v>
      </c>
      <c r="S105" s="5">
        <f t="shared" si="15"/>
        <v>28.064130783654601</v>
      </c>
    </row>
    <row r="106" spans="1:19" ht="15.75">
      <c r="A106" s="8">
        <v>105</v>
      </c>
      <c r="B106" s="8"/>
      <c r="C106" s="9">
        <v>2022</v>
      </c>
      <c r="D106" s="10" t="s">
        <v>53</v>
      </c>
      <c r="E106" s="9">
        <v>79</v>
      </c>
      <c r="F106" s="9">
        <v>6.5895098199215798E-3</v>
      </c>
      <c r="G106" s="9">
        <v>0.20240794747590701</v>
      </c>
      <c r="H106" s="9">
        <v>21.544051340995601</v>
      </c>
      <c r="I106" s="9">
        <v>31.095373576155101</v>
      </c>
      <c r="J106" s="8">
        <v>0</v>
      </c>
      <c r="K106" s="8">
        <v>1</v>
      </c>
      <c r="L106" s="5">
        <f t="shared" si="8"/>
        <v>0</v>
      </c>
      <c r="M106" s="5">
        <f t="shared" si="9"/>
        <v>0</v>
      </c>
      <c r="N106" s="5">
        <f t="shared" si="10"/>
        <v>0</v>
      </c>
      <c r="O106" s="5">
        <f t="shared" si="11"/>
        <v>0</v>
      </c>
      <c r="P106" s="5">
        <f t="shared" si="12"/>
        <v>6.5895098199215798E-3</v>
      </c>
      <c r="Q106" s="5">
        <f t="shared" si="13"/>
        <v>0.20240794747590701</v>
      </c>
      <c r="R106" s="5">
        <f t="shared" si="14"/>
        <v>21.544051340995601</v>
      </c>
      <c r="S106" s="5">
        <f t="shared" si="15"/>
        <v>31.095373576155101</v>
      </c>
    </row>
    <row r="107" spans="1:19" ht="15.75">
      <c r="A107" s="8">
        <v>106</v>
      </c>
      <c r="B107" s="8"/>
      <c r="C107" s="9">
        <v>2022</v>
      </c>
      <c r="D107" s="10" t="s">
        <v>54</v>
      </c>
      <c r="E107" s="9">
        <v>88</v>
      </c>
      <c r="F107" s="9">
        <v>8.0343027113810098E-2</v>
      </c>
      <c r="G107" s="9">
        <v>9.6856004652170993E-2</v>
      </c>
      <c r="H107" s="9">
        <v>20.1332328509531</v>
      </c>
      <c r="I107" s="9">
        <v>26.544662264020001</v>
      </c>
      <c r="J107" s="8">
        <v>0</v>
      </c>
      <c r="K107" s="8">
        <v>1</v>
      </c>
      <c r="L107" s="5">
        <f t="shared" si="8"/>
        <v>0</v>
      </c>
      <c r="M107" s="5">
        <f t="shared" si="9"/>
        <v>0</v>
      </c>
      <c r="N107" s="5">
        <f t="shared" si="10"/>
        <v>0</v>
      </c>
      <c r="O107" s="5">
        <f t="shared" si="11"/>
        <v>0</v>
      </c>
      <c r="P107" s="5">
        <f t="shared" si="12"/>
        <v>8.0343027113810098E-2</v>
      </c>
      <c r="Q107" s="5">
        <f t="shared" si="13"/>
        <v>9.6856004652170993E-2</v>
      </c>
      <c r="R107" s="5">
        <f t="shared" si="14"/>
        <v>20.1332328509531</v>
      </c>
      <c r="S107" s="5">
        <f t="shared" si="15"/>
        <v>26.544662264020001</v>
      </c>
    </row>
    <row r="108" spans="1:19" ht="15.75">
      <c r="A108" s="8">
        <v>107</v>
      </c>
      <c r="B108" s="8"/>
      <c r="C108" s="9">
        <v>2022</v>
      </c>
      <c r="D108" s="10" t="s">
        <v>55</v>
      </c>
      <c r="E108" s="9">
        <v>48</v>
      </c>
      <c r="F108" s="9">
        <v>0.22315366533123901</v>
      </c>
      <c r="G108" s="9">
        <v>0.89910572070584505</v>
      </c>
      <c r="H108" s="9">
        <v>25.253302910119</v>
      </c>
      <c r="I108" s="9">
        <v>29.380258709156099</v>
      </c>
      <c r="J108" s="8">
        <v>0</v>
      </c>
      <c r="K108" s="8">
        <v>1</v>
      </c>
      <c r="L108" s="5">
        <f t="shared" si="8"/>
        <v>0</v>
      </c>
      <c r="M108" s="5">
        <f t="shared" si="9"/>
        <v>0</v>
      </c>
      <c r="N108" s="5">
        <f t="shared" si="10"/>
        <v>0</v>
      </c>
      <c r="O108" s="5">
        <f t="shared" si="11"/>
        <v>0</v>
      </c>
      <c r="P108" s="5">
        <f t="shared" si="12"/>
        <v>0.22315366533123901</v>
      </c>
      <c r="Q108" s="5">
        <f t="shared" si="13"/>
        <v>0.89910572070584505</v>
      </c>
      <c r="R108" s="5">
        <f t="shared" si="14"/>
        <v>25.253302910119</v>
      </c>
      <c r="S108" s="5">
        <f t="shared" si="15"/>
        <v>29.380258709156099</v>
      </c>
    </row>
    <row r="109" spans="1:19" ht="15.75">
      <c r="A109" s="8">
        <v>108</v>
      </c>
      <c r="B109" s="8"/>
      <c r="C109" s="9">
        <v>2022</v>
      </c>
      <c r="D109" s="10" t="s">
        <v>56</v>
      </c>
      <c r="E109" s="9">
        <v>87</v>
      </c>
      <c r="F109" s="9">
        <v>0.122507743449247</v>
      </c>
      <c r="G109" s="9">
        <v>0.53607408148570401</v>
      </c>
      <c r="H109" s="9">
        <v>24.664109508182801</v>
      </c>
      <c r="I109" s="9">
        <v>30.674020775766401</v>
      </c>
      <c r="J109" s="8">
        <v>0</v>
      </c>
      <c r="K109" s="8">
        <v>1</v>
      </c>
      <c r="L109" s="5">
        <f t="shared" si="8"/>
        <v>0</v>
      </c>
      <c r="M109" s="5">
        <f t="shared" si="9"/>
        <v>0</v>
      </c>
      <c r="N109" s="5">
        <f t="shared" si="10"/>
        <v>0</v>
      </c>
      <c r="O109" s="5">
        <f t="shared" si="11"/>
        <v>0</v>
      </c>
      <c r="P109" s="5">
        <f t="shared" si="12"/>
        <v>0.122507743449247</v>
      </c>
      <c r="Q109" s="5">
        <f t="shared" si="13"/>
        <v>0.53607408148570401</v>
      </c>
      <c r="R109" s="5">
        <f t="shared" si="14"/>
        <v>24.664109508182801</v>
      </c>
      <c r="S109" s="5">
        <f t="shared" si="15"/>
        <v>30.674020775766401</v>
      </c>
    </row>
    <row r="110" spans="1:19" ht="15.75">
      <c r="A110" s="8">
        <v>109</v>
      </c>
      <c r="B110" s="8"/>
      <c r="C110" s="9">
        <v>2022</v>
      </c>
      <c r="D110" s="10" t="s">
        <v>57</v>
      </c>
      <c r="E110" s="9">
        <v>116</v>
      </c>
      <c r="F110" s="9">
        <v>-0.17728422186131901</v>
      </c>
      <c r="G110" s="9">
        <v>0.71568110277728203</v>
      </c>
      <c r="H110" s="9">
        <v>19.3761921889798</v>
      </c>
      <c r="I110" s="9">
        <v>27.1075150455897</v>
      </c>
      <c r="J110" s="8">
        <v>0</v>
      </c>
      <c r="K110" s="8">
        <v>1</v>
      </c>
      <c r="L110" s="5">
        <f t="shared" si="8"/>
        <v>0</v>
      </c>
      <c r="M110" s="5">
        <f t="shared" si="9"/>
        <v>0</v>
      </c>
      <c r="N110" s="5">
        <f t="shared" si="10"/>
        <v>0</v>
      </c>
      <c r="O110" s="5">
        <f t="shared" si="11"/>
        <v>0</v>
      </c>
      <c r="P110" s="5">
        <f t="shared" si="12"/>
        <v>-0.17728422186131901</v>
      </c>
      <c r="Q110" s="5">
        <f t="shared" si="13"/>
        <v>0.71568110277728203</v>
      </c>
      <c r="R110" s="5">
        <f t="shared" si="14"/>
        <v>19.3761921889798</v>
      </c>
      <c r="S110" s="5">
        <f t="shared" si="15"/>
        <v>27.1075150455897</v>
      </c>
    </row>
    <row r="111" spans="1:19" ht="15.75">
      <c r="A111" s="8">
        <v>110</v>
      </c>
      <c r="B111" s="8"/>
      <c r="C111" s="9">
        <v>2022</v>
      </c>
      <c r="D111" s="10" t="s">
        <v>58</v>
      </c>
      <c r="E111" s="9">
        <v>103</v>
      </c>
      <c r="F111" s="9">
        <v>4.02997126671754E-2</v>
      </c>
      <c r="G111" s="9">
        <v>0.62160167063734395</v>
      </c>
      <c r="H111" s="9">
        <v>24.436529441447</v>
      </c>
      <c r="I111" s="9">
        <v>29.6831363463671</v>
      </c>
      <c r="J111" s="8">
        <v>0</v>
      </c>
      <c r="K111" s="8">
        <v>1</v>
      </c>
      <c r="L111" s="5">
        <f t="shared" si="8"/>
        <v>0</v>
      </c>
      <c r="M111" s="5">
        <f t="shared" si="9"/>
        <v>0</v>
      </c>
      <c r="N111" s="5">
        <f t="shared" si="10"/>
        <v>0</v>
      </c>
      <c r="O111" s="5">
        <f t="shared" si="11"/>
        <v>0</v>
      </c>
      <c r="P111" s="5">
        <f t="shared" si="12"/>
        <v>4.02997126671754E-2</v>
      </c>
      <c r="Q111" s="5">
        <f t="shared" si="13"/>
        <v>0.62160167063734395</v>
      </c>
      <c r="R111" s="5">
        <f t="shared" si="14"/>
        <v>24.436529441447</v>
      </c>
      <c r="S111" s="5">
        <f t="shared" si="15"/>
        <v>29.6831363463671</v>
      </c>
    </row>
    <row r="112" spans="1:19" ht="15.75">
      <c r="A112" s="8">
        <v>111</v>
      </c>
      <c r="B112" s="8"/>
      <c r="C112" s="9">
        <v>2022</v>
      </c>
      <c r="D112" s="10" t="s">
        <v>59</v>
      </c>
      <c r="E112" s="9">
        <v>89</v>
      </c>
      <c r="F112" s="9">
        <v>3.95633616729031E-2</v>
      </c>
      <c r="G112" s="9">
        <v>0.37378673462664602</v>
      </c>
      <c r="H112" s="9">
        <v>21.568765107697701</v>
      </c>
      <c r="I112" s="9">
        <v>27.810088908960601</v>
      </c>
      <c r="J112" s="8">
        <v>0</v>
      </c>
      <c r="K112" s="8">
        <v>1</v>
      </c>
      <c r="L112" s="5">
        <f t="shared" si="8"/>
        <v>0</v>
      </c>
      <c r="M112" s="5">
        <f t="shared" si="9"/>
        <v>0</v>
      </c>
      <c r="N112" s="5">
        <f t="shared" si="10"/>
        <v>0</v>
      </c>
      <c r="O112" s="5">
        <f t="shared" si="11"/>
        <v>0</v>
      </c>
      <c r="P112" s="5">
        <f t="shared" si="12"/>
        <v>3.95633616729031E-2</v>
      </c>
      <c r="Q112" s="5">
        <f t="shared" si="13"/>
        <v>0.37378673462664602</v>
      </c>
      <c r="R112" s="5">
        <f t="shared" si="14"/>
        <v>21.568765107697701</v>
      </c>
      <c r="S112" s="5">
        <f t="shared" si="15"/>
        <v>27.810088908960601</v>
      </c>
    </row>
    <row r="113" spans="1:19" ht="15.75">
      <c r="A113" s="8">
        <v>112</v>
      </c>
      <c r="B113" s="8"/>
      <c r="C113" s="9">
        <v>2022</v>
      </c>
      <c r="D113" s="10" t="s">
        <v>60</v>
      </c>
      <c r="E113" s="9">
        <v>67</v>
      </c>
      <c r="F113" s="9">
        <v>2.24663399250533E-2</v>
      </c>
      <c r="G113" s="9">
        <v>7.0046677657610995E-2</v>
      </c>
      <c r="H113" s="9">
        <v>20.423862101438498</v>
      </c>
      <c r="I113" s="9">
        <v>25.397967014600798</v>
      </c>
      <c r="J113" s="8">
        <v>0</v>
      </c>
      <c r="K113" s="8">
        <v>1</v>
      </c>
      <c r="L113" s="5">
        <f t="shared" si="8"/>
        <v>0</v>
      </c>
      <c r="M113" s="5">
        <f t="shared" si="9"/>
        <v>0</v>
      </c>
      <c r="N113" s="5">
        <f t="shared" si="10"/>
        <v>0</v>
      </c>
      <c r="O113" s="5">
        <f t="shared" si="11"/>
        <v>0</v>
      </c>
      <c r="P113" s="5">
        <f t="shared" si="12"/>
        <v>2.24663399250533E-2</v>
      </c>
      <c r="Q113" s="5">
        <f t="shared" si="13"/>
        <v>7.0046677657610995E-2</v>
      </c>
      <c r="R113" s="5">
        <f t="shared" si="14"/>
        <v>20.423862101438498</v>
      </c>
      <c r="S113" s="5">
        <f t="shared" si="15"/>
        <v>25.397967014600798</v>
      </c>
    </row>
    <row r="114" spans="1:19" ht="15.75">
      <c r="A114" s="8">
        <v>113</v>
      </c>
      <c r="B114" s="8"/>
      <c r="C114" s="9">
        <v>2022</v>
      </c>
      <c r="D114" s="10" t="s">
        <v>61</v>
      </c>
      <c r="E114" s="9">
        <v>79</v>
      </c>
      <c r="F114" s="9">
        <v>9.9933015362580299E-2</v>
      </c>
      <c r="G114" s="9">
        <v>0.11207155577361901</v>
      </c>
      <c r="H114" s="9">
        <v>25.630154127788099</v>
      </c>
      <c r="I114" s="9">
        <v>30.7410440672835</v>
      </c>
      <c r="J114" s="8">
        <v>0</v>
      </c>
      <c r="K114" s="8">
        <v>1</v>
      </c>
      <c r="L114" s="5">
        <f t="shared" si="8"/>
        <v>0</v>
      </c>
      <c r="M114" s="5">
        <f t="shared" si="9"/>
        <v>0</v>
      </c>
      <c r="N114" s="5">
        <f t="shared" si="10"/>
        <v>0</v>
      </c>
      <c r="O114" s="5">
        <f t="shared" si="11"/>
        <v>0</v>
      </c>
      <c r="P114" s="5">
        <f t="shared" si="12"/>
        <v>9.9933015362580299E-2</v>
      </c>
      <c r="Q114" s="5">
        <f t="shared" si="13"/>
        <v>0.11207155577361901</v>
      </c>
      <c r="R114" s="5">
        <f t="shared" si="14"/>
        <v>25.630154127788099</v>
      </c>
      <c r="S114" s="5">
        <f t="shared" si="15"/>
        <v>30.7410440672835</v>
      </c>
    </row>
    <row r="115" spans="1:19" ht="15.75">
      <c r="A115" s="8">
        <v>114</v>
      </c>
      <c r="B115" s="8"/>
      <c r="C115" s="9">
        <v>2022</v>
      </c>
      <c r="D115" s="10" t="s">
        <v>62</v>
      </c>
      <c r="E115" s="9">
        <v>82</v>
      </c>
      <c r="F115" s="9">
        <v>7.7335891465944495E-2</v>
      </c>
      <c r="G115" s="9">
        <v>0.30400791107309499</v>
      </c>
      <c r="H115" s="9">
        <v>24.0261150955908</v>
      </c>
      <c r="I115" s="9">
        <v>29.8159276928039</v>
      </c>
      <c r="J115" s="8">
        <v>0</v>
      </c>
      <c r="K115" s="8">
        <v>1</v>
      </c>
      <c r="L115" s="5">
        <f t="shared" si="8"/>
        <v>0</v>
      </c>
      <c r="M115" s="5">
        <f t="shared" si="9"/>
        <v>0</v>
      </c>
      <c r="N115" s="5">
        <f t="shared" si="10"/>
        <v>0</v>
      </c>
      <c r="O115" s="5">
        <f t="shared" si="11"/>
        <v>0</v>
      </c>
      <c r="P115" s="5">
        <f t="shared" si="12"/>
        <v>7.7335891465944495E-2</v>
      </c>
      <c r="Q115" s="5">
        <f t="shared" si="13"/>
        <v>0.30400791107309499</v>
      </c>
      <c r="R115" s="5">
        <f t="shared" si="14"/>
        <v>24.0261150955908</v>
      </c>
      <c r="S115" s="5">
        <f t="shared" si="15"/>
        <v>29.8159276928039</v>
      </c>
    </row>
    <row r="116" spans="1:19" ht="15.75">
      <c r="A116" s="8">
        <v>115</v>
      </c>
      <c r="B116" s="8"/>
      <c r="C116" s="9">
        <v>2022</v>
      </c>
      <c r="D116" s="10" t="s">
        <v>63</v>
      </c>
      <c r="E116" s="9">
        <v>79</v>
      </c>
      <c r="F116" s="9">
        <v>-7.2143574564742005E-2</v>
      </c>
      <c r="G116" s="9">
        <v>0.34221659090795298</v>
      </c>
      <c r="H116" s="9">
        <v>22.7477230702935</v>
      </c>
      <c r="I116" s="9">
        <v>28.853645591336999</v>
      </c>
      <c r="J116" s="8">
        <v>0</v>
      </c>
      <c r="K116" s="8">
        <v>1</v>
      </c>
      <c r="L116" s="5">
        <f t="shared" si="8"/>
        <v>0</v>
      </c>
      <c r="M116" s="5">
        <f t="shared" si="9"/>
        <v>0</v>
      </c>
      <c r="N116" s="5">
        <f t="shared" si="10"/>
        <v>0</v>
      </c>
      <c r="O116" s="5">
        <f t="shared" si="11"/>
        <v>0</v>
      </c>
      <c r="P116" s="5">
        <f t="shared" si="12"/>
        <v>-7.2143574564742005E-2</v>
      </c>
      <c r="Q116" s="5">
        <f t="shared" si="13"/>
        <v>0.34221659090795298</v>
      </c>
      <c r="R116" s="5">
        <f t="shared" si="14"/>
        <v>22.7477230702935</v>
      </c>
      <c r="S116" s="5">
        <f t="shared" si="15"/>
        <v>28.853645591336999</v>
      </c>
    </row>
    <row r="117" spans="1:19" ht="15.75">
      <c r="A117" s="8">
        <v>116</v>
      </c>
      <c r="B117" s="8"/>
      <c r="C117" s="9">
        <v>2022</v>
      </c>
      <c r="D117" s="10" t="s">
        <v>64</v>
      </c>
      <c r="E117" s="9">
        <v>83</v>
      </c>
      <c r="F117" s="9">
        <v>-3.67079605970246E-3</v>
      </c>
      <c r="G117" s="9">
        <v>1.03610996630221</v>
      </c>
      <c r="H117" s="9">
        <v>21.039535366250099</v>
      </c>
      <c r="I117" s="9">
        <v>29.007240898476802</v>
      </c>
      <c r="J117" s="8">
        <v>0</v>
      </c>
      <c r="K117" s="8">
        <v>1</v>
      </c>
      <c r="L117" s="5">
        <f t="shared" si="8"/>
        <v>0</v>
      </c>
      <c r="M117" s="5">
        <f t="shared" si="9"/>
        <v>0</v>
      </c>
      <c r="N117" s="5">
        <f t="shared" si="10"/>
        <v>0</v>
      </c>
      <c r="O117" s="5">
        <f t="shared" si="11"/>
        <v>0</v>
      </c>
      <c r="P117" s="5">
        <f t="shared" si="12"/>
        <v>-3.67079605970246E-3</v>
      </c>
      <c r="Q117" s="5">
        <f t="shared" si="13"/>
        <v>1.03610996630221</v>
      </c>
      <c r="R117" s="5">
        <f t="shared" si="14"/>
        <v>21.039535366250099</v>
      </c>
      <c r="S117" s="5">
        <f t="shared" si="15"/>
        <v>29.007240898476802</v>
      </c>
    </row>
    <row r="118" spans="1:19" ht="15.75">
      <c r="A118" s="8">
        <v>117</v>
      </c>
      <c r="B118" s="8"/>
      <c r="C118" s="9">
        <v>2022</v>
      </c>
      <c r="D118" s="10" t="s">
        <v>65</v>
      </c>
      <c r="E118" s="9">
        <v>61</v>
      </c>
      <c r="F118" s="9">
        <v>2.0318817850211002E-2</v>
      </c>
      <c r="G118" s="9">
        <v>0.63250235077295103</v>
      </c>
      <c r="H118" s="9">
        <v>21.522181949750799</v>
      </c>
      <c r="I118" s="9">
        <v>28.0588455462144</v>
      </c>
      <c r="J118" s="8">
        <v>0</v>
      </c>
      <c r="K118" s="8">
        <v>1</v>
      </c>
      <c r="L118" s="5">
        <f t="shared" si="8"/>
        <v>0</v>
      </c>
      <c r="M118" s="5">
        <f t="shared" si="9"/>
        <v>0</v>
      </c>
      <c r="N118" s="5">
        <f t="shared" si="10"/>
        <v>0</v>
      </c>
      <c r="O118" s="5">
        <f t="shared" si="11"/>
        <v>0</v>
      </c>
      <c r="P118" s="5">
        <f t="shared" si="12"/>
        <v>2.0318817850211002E-2</v>
      </c>
      <c r="Q118" s="5">
        <f t="shared" si="13"/>
        <v>0.63250235077295103</v>
      </c>
      <c r="R118" s="5">
        <f t="shared" si="14"/>
        <v>21.522181949750799</v>
      </c>
      <c r="S118" s="5">
        <f t="shared" si="15"/>
        <v>28.0588455462144</v>
      </c>
    </row>
    <row r="119" spans="1:19" ht="15.75">
      <c r="A119" s="8">
        <v>118</v>
      </c>
      <c r="B119" s="8"/>
      <c r="C119" s="9">
        <v>2022</v>
      </c>
      <c r="D119" s="10" t="s">
        <v>66</v>
      </c>
      <c r="E119" s="9">
        <v>61</v>
      </c>
      <c r="F119" s="9">
        <v>8.3316310204812703E-3</v>
      </c>
      <c r="G119" s="9">
        <v>0.86728684788945398</v>
      </c>
      <c r="H119" s="9">
        <v>20.311569311321598</v>
      </c>
      <c r="I119" s="9">
        <v>26.307366473138099</v>
      </c>
      <c r="J119" s="8">
        <v>0</v>
      </c>
      <c r="K119" s="8">
        <v>1</v>
      </c>
      <c r="L119" s="5">
        <f t="shared" si="8"/>
        <v>0</v>
      </c>
      <c r="M119" s="5">
        <f t="shared" si="9"/>
        <v>0</v>
      </c>
      <c r="N119" s="5">
        <f t="shared" si="10"/>
        <v>0</v>
      </c>
      <c r="O119" s="5">
        <f t="shared" si="11"/>
        <v>0</v>
      </c>
      <c r="P119" s="5">
        <f t="shared" si="12"/>
        <v>8.3316310204812703E-3</v>
      </c>
      <c r="Q119" s="5">
        <f t="shared" si="13"/>
        <v>0.86728684788945398</v>
      </c>
      <c r="R119" s="5">
        <f t="shared" si="14"/>
        <v>20.311569311321598</v>
      </c>
      <c r="S119" s="5">
        <f t="shared" si="15"/>
        <v>26.307366473138099</v>
      </c>
    </row>
    <row r="120" spans="1:19" ht="15.75">
      <c r="A120" s="8">
        <v>119</v>
      </c>
      <c r="B120" s="8"/>
      <c r="C120" s="9">
        <v>2022</v>
      </c>
      <c r="D120" s="10" t="s">
        <v>67</v>
      </c>
      <c r="E120" s="9">
        <v>88</v>
      </c>
      <c r="F120" s="9">
        <v>5.6772929701405503E-2</v>
      </c>
      <c r="G120" s="9">
        <v>0.38021985373785799</v>
      </c>
      <c r="H120" s="9">
        <v>19.0084674088545</v>
      </c>
      <c r="I120" s="9">
        <v>25.430299938854301</v>
      </c>
      <c r="J120" s="8">
        <v>0</v>
      </c>
      <c r="K120" s="8">
        <v>1</v>
      </c>
      <c r="L120" s="5">
        <f t="shared" si="8"/>
        <v>0</v>
      </c>
      <c r="M120" s="5">
        <f t="shared" si="9"/>
        <v>0</v>
      </c>
      <c r="N120" s="5">
        <f t="shared" si="10"/>
        <v>0</v>
      </c>
      <c r="O120" s="5">
        <f t="shared" si="11"/>
        <v>0</v>
      </c>
      <c r="P120" s="5">
        <f t="shared" si="12"/>
        <v>5.6772929701405503E-2</v>
      </c>
      <c r="Q120" s="5">
        <f t="shared" si="13"/>
        <v>0.38021985373785799</v>
      </c>
      <c r="R120" s="5">
        <f t="shared" si="14"/>
        <v>19.0084674088545</v>
      </c>
      <c r="S120" s="5">
        <f t="shared" si="15"/>
        <v>25.430299938854301</v>
      </c>
    </row>
    <row r="121" spans="1:19" ht="15.75">
      <c r="A121" s="8">
        <v>120</v>
      </c>
      <c r="B121" s="8"/>
      <c r="C121" s="9">
        <v>2022</v>
      </c>
      <c r="D121" s="10" t="s">
        <v>68</v>
      </c>
      <c r="E121" s="9">
        <v>87</v>
      </c>
      <c r="F121" s="9">
        <v>1.7447410388041099E-2</v>
      </c>
      <c r="G121" s="9">
        <v>0.59901987883221897</v>
      </c>
      <c r="H121" s="9">
        <v>23.090795618580799</v>
      </c>
      <c r="I121" s="9">
        <v>28.990145698815098</v>
      </c>
      <c r="J121" s="8">
        <v>0</v>
      </c>
      <c r="K121" s="8">
        <v>1</v>
      </c>
      <c r="L121" s="5">
        <f t="shared" si="8"/>
        <v>0</v>
      </c>
      <c r="M121" s="5">
        <f t="shared" si="9"/>
        <v>0</v>
      </c>
      <c r="N121" s="5">
        <f t="shared" si="10"/>
        <v>0</v>
      </c>
      <c r="O121" s="5">
        <f t="shared" si="11"/>
        <v>0</v>
      </c>
      <c r="P121" s="5">
        <f t="shared" si="12"/>
        <v>1.7447410388041099E-2</v>
      </c>
      <c r="Q121" s="5">
        <f t="shared" si="13"/>
        <v>0.59901987883221897</v>
      </c>
      <c r="R121" s="5">
        <f t="shared" si="14"/>
        <v>23.090795618580799</v>
      </c>
      <c r="S121" s="5">
        <f t="shared" si="15"/>
        <v>28.990145698815098</v>
      </c>
    </row>
    <row r="122" spans="1:19" ht="15.75">
      <c r="A122" s="8">
        <v>121</v>
      </c>
      <c r="B122" s="8"/>
      <c r="C122" s="9">
        <v>2022</v>
      </c>
      <c r="D122" s="10" t="s">
        <v>69</v>
      </c>
      <c r="E122" s="9">
        <v>89</v>
      </c>
      <c r="F122" s="9">
        <v>-2.4751754078620701E-2</v>
      </c>
      <c r="G122" s="9">
        <v>0.30896220880272302</v>
      </c>
      <c r="H122" s="9">
        <v>19.692730940842299</v>
      </c>
      <c r="I122" s="9">
        <v>25.203183239058198</v>
      </c>
      <c r="J122" s="8">
        <v>0</v>
      </c>
      <c r="K122" s="8">
        <v>1</v>
      </c>
      <c r="L122" s="5">
        <f t="shared" si="8"/>
        <v>0</v>
      </c>
      <c r="M122" s="5">
        <f t="shared" si="9"/>
        <v>0</v>
      </c>
      <c r="N122" s="5">
        <f t="shared" si="10"/>
        <v>0</v>
      </c>
      <c r="O122" s="5">
        <f t="shared" si="11"/>
        <v>0</v>
      </c>
      <c r="P122" s="5">
        <f t="shared" si="12"/>
        <v>-2.4751754078620701E-2</v>
      </c>
      <c r="Q122" s="5">
        <f t="shared" si="13"/>
        <v>0.30896220880272302</v>
      </c>
      <c r="R122" s="5">
        <f t="shared" si="14"/>
        <v>19.692730940842299</v>
      </c>
      <c r="S122" s="5">
        <f t="shared" si="15"/>
        <v>25.203183239058198</v>
      </c>
    </row>
    <row r="123" spans="1:19" ht="15.75">
      <c r="A123" s="8">
        <v>122</v>
      </c>
      <c r="B123" s="8"/>
      <c r="C123" s="9">
        <v>2022</v>
      </c>
      <c r="D123" s="10" t="s">
        <v>70</v>
      </c>
      <c r="E123" s="9">
        <v>88</v>
      </c>
      <c r="F123" s="9">
        <v>8.0718536693560897E-2</v>
      </c>
      <c r="G123" s="9">
        <v>0.34889135744220001</v>
      </c>
      <c r="H123" s="9">
        <v>24.1229900686224</v>
      </c>
      <c r="I123" s="9">
        <v>29.0599936181966</v>
      </c>
      <c r="J123" s="8">
        <v>0</v>
      </c>
      <c r="K123" s="8">
        <v>1</v>
      </c>
      <c r="L123" s="5">
        <f t="shared" si="8"/>
        <v>0</v>
      </c>
      <c r="M123" s="5">
        <f t="shared" si="9"/>
        <v>0</v>
      </c>
      <c r="N123" s="5">
        <f t="shared" si="10"/>
        <v>0</v>
      </c>
      <c r="O123" s="5">
        <f t="shared" si="11"/>
        <v>0</v>
      </c>
      <c r="P123" s="5">
        <f t="shared" si="12"/>
        <v>8.0718536693560897E-2</v>
      </c>
      <c r="Q123" s="5">
        <f t="shared" si="13"/>
        <v>0.34889135744220001</v>
      </c>
      <c r="R123" s="5">
        <f t="shared" si="14"/>
        <v>24.1229900686224</v>
      </c>
      <c r="S123" s="5">
        <f t="shared" si="15"/>
        <v>29.0599936181966</v>
      </c>
    </row>
    <row r="124" spans="1:19" ht="15.75">
      <c r="A124" s="8">
        <v>123</v>
      </c>
      <c r="B124" s="8"/>
      <c r="C124" s="9">
        <v>2022</v>
      </c>
      <c r="D124" s="10" t="s">
        <v>71</v>
      </c>
      <c r="E124" s="9">
        <v>89</v>
      </c>
      <c r="F124" s="9">
        <v>-2.5633099263869901E-2</v>
      </c>
      <c r="G124" s="9">
        <v>0.52535312771349696</v>
      </c>
      <c r="H124" s="9">
        <v>19.385571145662599</v>
      </c>
      <c r="I124" s="9">
        <v>26.6440116176163</v>
      </c>
      <c r="J124" s="8">
        <v>0</v>
      </c>
      <c r="K124" s="8">
        <v>1</v>
      </c>
      <c r="L124" s="5">
        <f t="shared" si="8"/>
        <v>0</v>
      </c>
      <c r="M124" s="5">
        <f t="shared" si="9"/>
        <v>0</v>
      </c>
      <c r="N124" s="5">
        <f t="shared" si="10"/>
        <v>0</v>
      </c>
      <c r="O124" s="5">
        <f t="shared" si="11"/>
        <v>0</v>
      </c>
      <c r="P124" s="5">
        <f t="shared" si="12"/>
        <v>-2.5633099263869901E-2</v>
      </c>
      <c r="Q124" s="5">
        <f t="shared" si="13"/>
        <v>0.52535312771349696</v>
      </c>
      <c r="R124" s="5">
        <f t="shared" si="14"/>
        <v>19.385571145662599</v>
      </c>
      <c r="S124" s="5">
        <f t="shared" si="15"/>
        <v>26.6440116176163</v>
      </c>
    </row>
    <row r="125" spans="1:19" ht="15.75">
      <c r="A125" s="8">
        <v>124</v>
      </c>
      <c r="B125" s="8"/>
      <c r="C125" s="9">
        <v>2022</v>
      </c>
      <c r="D125" s="10" t="s">
        <v>72</v>
      </c>
      <c r="E125" s="9">
        <v>88</v>
      </c>
      <c r="F125" s="9">
        <v>-4.6212761575889001E-2</v>
      </c>
      <c r="G125" s="9">
        <v>0.38403851910943498</v>
      </c>
      <c r="H125" s="9">
        <v>20.586533422513799</v>
      </c>
      <c r="I125" s="9">
        <v>26.067215832511501</v>
      </c>
      <c r="J125" s="8">
        <v>0</v>
      </c>
      <c r="K125" s="8">
        <v>1</v>
      </c>
      <c r="L125" s="5">
        <f t="shared" si="8"/>
        <v>0</v>
      </c>
      <c r="M125" s="5">
        <f t="shared" si="9"/>
        <v>0</v>
      </c>
      <c r="N125" s="5">
        <f t="shared" si="10"/>
        <v>0</v>
      </c>
      <c r="O125" s="5">
        <f t="shared" si="11"/>
        <v>0</v>
      </c>
      <c r="P125" s="5">
        <f t="shared" si="12"/>
        <v>-4.6212761575889001E-2</v>
      </c>
      <c r="Q125" s="5">
        <f t="shared" si="13"/>
        <v>0.38403851910943498</v>
      </c>
      <c r="R125" s="5">
        <f t="shared" si="14"/>
        <v>20.586533422513799</v>
      </c>
      <c r="S125" s="5">
        <f t="shared" si="15"/>
        <v>26.067215832511501</v>
      </c>
    </row>
    <row r="126" spans="1:19" ht="15.75">
      <c r="A126" s="8">
        <v>125</v>
      </c>
      <c r="B126" s="8"/>
      <c r="C126" s="9">
        <v>2022</v>
      </c>
      <c r="D126" s="10" t="s">
        <v>73</v>
      </c>
      <c r="E126" s="9">
        <v>62</v>
      </c>
      <c r="F126" s="9">
        <v>-1.8137662357525699E-2</v>
      </c>
      <c r="G126" s="9">
        <v>0.145683916335825</v>
      </c>
      <c r="H126" s="9">
        <v>21.5545646300831</v>
      </c>
      <c r="I126" s="9">
        <v>26.741139329906702</v>
      </c>
      <c r="J126" s="8">
        <v>0</v>
      </c>
      <c r="K126" s="8">
        <v>1</v>
      </c>
      <c r="L126" s="5">
        <f t="shared" si="8"/>
        <v>0</v>
      </c>
      <c r="M126" s="5">
        <f t="shared" si="9"/>
        <v>0</v>
      </c>
      <c r="N126" s="5">
        <f t="shared" si="10"/>
        <v>0</v>
      </c>
      <c r="O126" s="5">
        <f t="shared" si="11"/>
        <v>0</v>
      </c>
      <c r="P126" s="5">
        <f t="shared" si="12"/>
        <v>-1.8137662357525699E-2</v>
      </c>
      <c r="Q126" s="5">
        <f t="shared" si="13"/>
        <v>0.145683916335825</v>
      </c>
      <c r="R126" s="5">
        <f t="shared" si="14"/>
        <v>21.5545646300831</v>
      </c>
      <c r="S126" s="5">
        <f t="shared" si="15"/>
        <v>26.741139329906702</v>
      </c>
    </row>
    <row r="127" spans="1:19" ht="15.75">
      <c r="A127" s="8">
        <v>126</v>
      </c>
      <c r="B127" s="8"/>
      <c r="C127" s="9">
        <v>2022</v>
      </c>
      <c r="D127" s="10" t="s">
        <v>74</v>
      </c>
      <c r="E127" s="9">
        <v>89</v>
      </c>
      <c r="F127" s="9">
        <v>3.3576746309543597E-2</v>
      </c>
      <c r="G127" s="9">
        <v>0.53696899878200999</v>
      </c>
      <c r="H127" s="9">
        <v>20.098010922429399</v>
      </c>
      <c r="I127" s="9">
        <v>26.3990654375337</v>
      </c>
      <c r="J127" s="8">
        <v>0</v>
      </c>
      <c r="K127" s="8">
        <v>1</v>
      </c>
      <c r="L127" s="5">
        <f t="shared" si="8"/>
        <v>0</v>
      </c>
      <c r="M127" s="5">
        <f t="shared" si="9"/>
        <v>0</v>
      </c>
      <c r="N127" s="5">
        <f t="shared" si="10"/>
        <v>0</v>
      </c>
      <c r="O127" s="5">
        <f t="shared" si="11"/>
        <v>0</v>
      </c>
      <c r="P127" s="5">
        <f t="shared" si="12"/>
        <v>3.3576746309543597E-2</v>
      </c>
      <c r="Q127" s="5">
        <f t="shared" si="13"/>
        <v>0.53696899878200999</v>
      </c>
      <c r="R127" s="5">
        <f t="shared" si="14"/>
        <v>20.098010922429399</v>
      </c>
      <c r="S127" s="5">
        <f t="shared" si="15"/>
        <v>26.3990654375337</v>
      </c>
    </row>
    <row r="128" spans="1:19" ht="15.75">
      <c r="A128" s="8">
        <v>127</v>
      </c>
      <c r="B128" s="8"/>
      <c r="C128" s="9">
        <v>2022</v>
      </c>
      <c r="D128" s="10" t="s">
        <v>75</v>
      </c>
      <c r="E128" s="9">
        <v>88</v>
      </c>
      <c r="F128" s="9">
        <v>-4.1799889596374297E-2</v>
      </c>
      <c r="G128" s="9">
        <v>0.85672120541416097</v>
      </c>
      <c r="H128" s="9">
        <v>21.958080160771502</v>
      </c>
      <c r="I128" s="9">
        <v>28.1256454464956</v>
      </c>
      <c r="J128" s="8">
        <v>0</v>
      </c>
      <c r="K128" s="8">
        <v>1</v>
      </c>
      <c r="L128" s="5">
        <f t="shared" si="8"/>
        <v>0</v>
      </c>
      <c r="M128" s="5">
        <f t="shared" si="9"/>
        <v>0</v>
      </c>
      <c r="N128" s="5">
        <f t="shared" si="10"/>
        <v>0</v>
      </c>
      <c r="O128" s="5">
        <f t="shared" si="11"/>
        <v>0</v>
      </c>
      <c r="P128" s="5">
        <f t="shared" si="12"/>
        <v>-4.1799889596374297E-2</v>
      </c>
      <c r="Q128" s="5">
        <f t="shared" si="13"/>
        <v>0.85672120541416097</v>
      </c>
      <c r="R128" s="5">
        <f t="shared" si="14"/>
        <v>21.958080160771502</v>
      </c>
      <c r="S128" s="5">
        <f t="shared" si="15"/>
        <v>28.1256454464956</v>
      </c>
    </row>
    <row r="129" spans="1:19" ht="15.75">
      <c r="A129" s="8">
        <v>128</v>
      </c>
      <c r="B129" s="8"/>
      <c r="C129" s="9">
        <v>2022</v>
      </c>
      <c r="D129" s="10" t="s">
        <v>76</v>
      </c>
      <c r="E129" s="9">
        <v>89</v>
      </c>
      <c r="F129" s="9">
        <v>6.3189870203255505E-2</v>
      </c>
      <c r="G129" s="9">
        <v>0.20529074684967899</v>
      </c>
      <c r="H129" s="9">
        <v>25.906564200004201</v>
      </c>
      <c r="I129" s="9">
        <v>30.0251910151317</v>
      </c>
      <c r="J129" s="8">
        <v>0</v>
      </c>
      <c r="K129" s="8">
        <v>1</v>
      </c>
      <c r="L129" s="5">
        <f t="shared" si="8"/>
        <v>0</v>
      </c>
      <c r="M129" s="5">
        <f t="shared" si="9"/>
        <v>0</v>
      </c>
      <c r="N129" s="5">
        <f t="shared" si="10"/>
        <v>0</v>
      </c>
      <c r="O129" s="5">
        <f t="shared" si="11"/>
        <v>0</v>
      </c>
      <c r="P129" s="5">
        <f t="shared" si="12"/>
        <v>6.3189870203255505E-2</v>
      </c>
      <c r="Q129" s="5">
        <f t="shared" si="13"/>
        <v>0.20529074684967899</v>
      </c>
      <c r="R129" s="5">
        <f t="shared" si="14"/>
        <v>25.906564200004201</v>
      </c>
      <c r="S129" s="5">
        <f t="shared" si="15"/>
        <v>30.0251910151317</v>
      </c>
    </row>
    <row r="130" spans="1:19" ht="15.75">
      <c r="A130" s="8">
        <v>129</v>
      </c>
      <c r="B130" s="8"/>
      <c r="C130" s="9">
        <v>2022</v>
      </c>
      <c r="D130" s="10" t="s">
        <v>77</v>
      </c>
      <c r="E130" s="9">
        <v>83</v>
      </c>
      <c r="F130" s="9">
        <v>-9.5607760773033599E-3</v>
      </c>
      <c r="G130" s="9">
        <v>0.19847769036782101</v>
      </c>
      <c r="H130" s="9">
        <v>21.877741455547099</v>
      </c>
      <c r="I130" s="9">
        <v>26.901702455103599</v>
      </c>
      <c r="J130" s="8">
        <v>0</v>
      </c>
      <c r="K130" s="8">
        <v>1</v>
      </c>
      <c r="L130" s="5">
        <f t="shared" ref="L130:L193" si="16">J130*F130</f>
        <v>0</v>
      </c>
      <c r="M130" s="5">
        <f t="shared" ref="M130:M193" si="17">J130*G130</f>
        <v>0</v>
      </c>
      <c r="N130" s="5">
        <f t="shared" ref="N130:N193" si="18">J130*H130</f>
        <v>0</v>
      </c>
      <c r="O130" s="5">
        <f t="shared" ref="O130:O193" si="19">J130*I130</f>
        <v>0</v>
      </c>
      <c r="P130" s="5">
        <f t="shared" ref="P130:P193" si="20">K130*F130</f>
        <v>-9.5607760773033599E-3</v>
      </c>
      <c r="Q130" s="5">
        <f t="shared" ref="Q130:Q193" si="21">K130*G130</f>
        <v>0.19847769036782101</v>
      </c>
      <c r="R130" s="5">
        <f t="shared" ref="R130:R193" si="22">K130*H130</f>
        <v>21.877741455547099</v>
      </c>
      <c r="S130" s="5">
        <f t="shared" ref="S130:S193" si="23">K130*I130</f>
        <v>26.901702455103599</v>
      </c>
    </row>
    <row r="131" spans="1:19" ht="15.75">
      <c r="A131" s="8">
        <v>130</v>
      </c>
      <c r="B131" s="8"/>
      <c r="C131" s="9">
        <v>2022</v>
      </c>
      <c r="D131" s="10" t="s">
        <v>78</v>
      </c>
      <c r="E131" s="9">
        <v>87</v>
      </c>
      <c r="F131" s="9">
        <v>9.2265694696475997E-2</v>
      </c>
      <c r="G131" s="9">
        <v>0.44891623139750603</v>
      </c>
      <c r="H131" s="9">
        <v>20.461308228283201</v>
      </c>
      <c r="I131" s="9">
        <v>26.823657696416301</v>
      </c>
      <c r="J131" s="8">
        <v>0</v>
      </c>
      <c r="K131" s="8">
        <v>1</v>
      </c>
      <c r="L131" s="5">
        <f t="shared" si="16"/>
        <v>0</v>
      </c>
      <c r="M131" s="5">
        <f t="shared" si="17"/>
        <v>0</v>
      </c>
      <c r="N131" s="5">
        <f t="shared" si="18"/>
        <v>0</v>
      </c>
      <c r="O131" s="5">
        <f t="shared" si="19"/>
        <v>0</v>
      </c>
      <c r="P131" s="5">
        <f t="shared" si="20"/>
        <v>9.2265694696475997E-2</v>
      </c>
      <c r="Q131" s="5">
        <f t="shared" si="21"/>
        <v>0.44891623139750603</v>
      </c>
      <c r="R131" s="5">
        <f t="shared" si="22"/>
        <v>20.461308228283201</v>
      </c>
      <c r="S131" s="5">
        <f t="shared" si="23"/>
        <v>26.823657696416301</v>
      </c>
    </row>
    <row r="132" spans="1:19" ht="15.75">
      <c r="A132" s="8">
        <v>131</v>
      </c>
      <c r="B132" s="8"/>
      <c r="C132" s="9">
        <v>2022</v>
      </c>
      <c r="D132" s="10" t="s">
        <v>79</v>
      </c>
      <c r="E132" s="9">
        <v>89</v>
      </c>
      <c r="F132" s="9">
        <v>0.21748584395251</v>
      </c>
      <c r="G132" s="9">
        <v>0.24215694803402199</v>
      </c>
      <c r="H132" s="9">
        <v>22.534827933470599</v>
      </c>
      <c r="I132" s="9">
        <v>29.1079732603107</v>
      </c>
      <c r="J132" s="8">
        <v>0</v>
      </c>
      <c r="K132" s="8">
        <v>1</v>
      </c>
      <c r="L132" s="5">
        <f t="shared" si="16"/>
        <v>0</v>
      </c>
      <c r="M132" s="5">
        <f t="shared" si="17"/>
        <v>0</v>
      </c>
      <c r="N132" s="5">
        <f t="shared" si="18"/>
        <v>0</v>
      </c>
      <c r="O132" s="5">
        <f t="shared" si="19"/>
        <v>0</v>
      </c>
      <c r="P132" s="5">
        <f t="shared" si="20"/>
        <v>0.21748584395251</v>
      </c>
      <c r="Q132" s="5">
        <f t="shared" si="21"/>
        <v>0.24215694803402199</v>
      </c>
      <c r="R132" s="5">
        <f t="shared" si="22"/>
        <v>22.534827933470599</v>
      </c>
      <c r="S132" s="5">
        <f t="shared" si="23"/>
        <v>29.1079732603107</v>
      </c>
    </row>
    <row r="133" spans="1:19" ht="15.75">
      <c r="A133" s="8">
        <v>132</v>
      </c>
      <c r="B133" s="8"/>
      <c r="C133" s="9">
        <v>2022</v>
      </c>
      <c r="D133" s="10" t="s">
        <v>80</v>
      </c>
      <c r="E133" s="9">
        <v>86</v>
      </c>
      <c r="F133" s="9">
        <v>1.8411958609427501E-2</v>
      </c>
      <c r="G133" s="9">
        <v>0.276605750008248</v>
      </c>
      <c r="H133" s="9">
        <v>19.5564261805043</v>
      </c>
      <c r="I133" s="9">
        <v>24.851211024702099</v>
      </c>
      <c r="J133" s="8">
        <v>0</v>
      </c>
      <c r="K133" s="8">
        <v>1</v>
      </c>
      <c r="L133" s="5">
        <f t="shared" si="16"/>
        <v>0</v>
      </c>
      <c r="M133" s="5">
        <f t="shared" si="17"/>
        <v>0</v>
      </c>
      <c r="N133" s="5">
        <f t="shared" si="18"/>
        <v>0</v>
      </c>
      <c r="O133" s="5">
        <f t="shared" si="19"/>
        <v>0</v>
      </c>
      <c r="P133" s="5">
        <f t="shared" si="20"/>
        <v>1.8411958609427501E-2</v>
      </c>
      <c r="Q133" s="5">
        <f t="shared" si="21"/>
        <v>0.276605750008248</v>
      </c>
      <c r="R133" s="5">
        <f t="shared" si="22"/>
        <v>19.5564261805043</v>
      </c>
      <c r="S133" s="5">
        <f t="shared" si="23"/>
        <v>24.851211024702099</v>
      </c>
    </row>
    <row r="134" spans="1:19" ht="15.75">
      <c r="A134" s="8">
        <v>133</v>
      </c>
      <c r="B134" s="8"/>
      <c r="C134" s="9">
        <v>2022</v>
      </c>
      <c r="D134" s="10" t="s">
        <v>81</v>
      </c>
      <c r="E134" s="9">
        <v>89</v>
      </c>
      <c r="F134" s="9">
        <v>-4.9241997892084E-2</v>
      </c>
      <c r="G134" s="9">
        <v>0.38476294544793799</v>
      </c>
      <c r="H134" s="9">
        <v>21.152631748311698</v>
      </c>
      <c r="I134" s="9">
        <v>27.6058186114176</v>
      </c>
      <c r="J134" s="8">
        <v>0</v>
      </c>
      <c r="K134" s="8">
        <v>1</v>
      </c>
      <c r="L134" s="5">
        <f t="shared" si="16"/>
        <v>0</v>
      </c>
      <c r="M134" s="5">
        <f t="shared" si="17"/>
        <v>0</v>
      </c>
      <c r="N134" s="5">
        <f t="shared" si="18"/>
        <v>0</v>
      </c>
      <c r="O134" s="5">
        <f t="shared" si="19"/>
        <v>0</v>
      </c>
      <c r="P134" s="5">
        <f t="shared" si="20"/>
        <v>-4.9241997892084E-2</v>
      </c>
      <c r="Q134" s="5">
        <f t="shared" si="21"/>
        <v>0.38476294544793799</v>
      </c>
      <c r="R134" s="5">
        <f t="shared" si="22"/>
        <v>21.152631748311698</v>
      </c>
      <c r="S134" s="5">
        <f t="shared" si="23"/>
        <v>27.6058186114176</v>
      </c>
    </row>
    <row r="135" spans="1:19" ht="15.75">
      <c r="A135" s="8">
        <v>134</v>
      </c>
      <c r="B135" s="8"/>
      <c r="C135" s="9">
        <v>2022</v>
      </c>
      <c r="D135" s="10" t="s">
        <v>82</v>
      </c>
      <c r="E135" s="9">
        <v>83</v>
      </c>
      <c r="F135" s="9">
        <v>-2.4406764581587899</v>
      </c>
      <c r="G135" s="9">
        <v>35.175142164458499</v>
      </c>
      <c r="H135" s="9">
        <v>21.7235300025967</v>
      </c>
      <c r="I135" s="9">
        <v>25.627643917174801</v>
      </c>
      <c r="J135" s="8">
        <v>0</v>
      </c>
      <c r="K135" s="8">
        <v>1</v>
      </c>
      <c r="L135" s="5">
        <f t="shared" si="16"/>
        <v>0</v>
      </c>
      <c r="M135" s="5">
        <f t="shared" si="17"/>
        <v>0</v>
      </c>
      <c r="N135" s="5">
        <f t="shared" si="18"/>
        <v>0</v>
      </c>
      <c r="O135" s="5">
        <f t="shared" si="19"/>
        <v>0</v>
      </c>
      <c r="P135" s="5">
        <f t="shared" si="20"/>
        <v>-2.4406764581587899</v>
      </c>
      <c r="Q135" s="5">
        <f t="shared" si="21"/>
        <v>35.175142164458499</v>
      </c>
      <c r="R135" s="5">
        <f t="shared" si="22"/>
        <v>21.7235300025967</v>
      </c>
      <c r="S135" s="5">
        <f t="shared" si="23"/>
        <v>25.627643917174801</v>
      </c>
    </row>
    <row r="136" spans="1:19" ht="15.75">
      <c r="A136" s="8">
        <v>135</v>
      </c>
      <c r="B136" s="8"/>
      <c r="C136" s="9">
        <v>2022</v>
      </c>
      <c r="D136" s="10" t="s">
        <v>83</v>
      </c>
      <c r="E136" s="9">
        <v>88</v>
      </c>
      <c r="F136" s="9">
        <v>5.33722404239469E-3</v>
      </c>
      <c r="G136" s="9">
        <v>0.28176733128319198</v>
      </c>
      <c r="H136" s="9">
        <v>19.727377090174901</v>
      </c>
      <c r="I136" s="9">
        <v>26.6175660778799</v>
      </c>
      <c r="J136" s="8">
        <v>0</v>
      </c>
      <c r="K136" s="8">
        <v>1</v>
      </c>
      <c r="L136" s="5">
        <f t="shared" si="16"/>
        <v>0</v>
      </c>
      <c r="M136" s="5">
        <f t="shared" si="17"/>
        <v>0</v>
      </c>
      <c r="N136" s="5">
        <f t="shared" si="18"/>
        <v>0</v>
      </c>
      <c r="O136" s="5">
        <f t="shared" si="19"/>
        <v>0</v>
      </c>
      <c r="P136" s="5">
        <f t="shared" si="20"/>
        <v>5.33722404239469E-3</v>
      </c>
      <c r="Q136" s="5">
        <f t="shared" si="21"/>
        <v>0.28176733128319198</v>
      </c>
      <c r="R136" s="5">
        <f t="shared" si="22"/>
        <v>19.727377090174901</v>
      </c>
      <c r="S136" s="5">
        <f t="shared" si="23"/>
        <v>26.6175660778799</v>
      </c>
    </row>
    <row r="137" spans="1:19" ht="15.75">
      <c r="A137" s="8">
        <v>136</v>
      </c>
      <c r="B137" s="8"/>
      <c r="C137" s="9">
        <v>2022</v>
      </c>
      <c r="D137" s="10" t="s">
        <v>84</v>
      </c>
      <c r="E137" s="9">
        <v>87</v>
      </c>
      <c r="F137" s="9">
        <v>2.67713551237947E-2</v>
      </c>
      <c r="G137" s="9">
        <v>0.45939897215326198</v>
      </c>
      <c r="H137" s="9">
        <v>23.662417568642599</v>
      </c>
      <c r="I137" s="9">
        <v>29.570675347007299</v>
      </c>
      <c r="J137" s="8">
        <v>0</v>
      </c>
      <c r="K137" s="8">
        <v>1</v>
      </c>
      <c r="L137" s="5">
        <f t="shared" si="16"/>
        <v>0</v>
      </c>
      <c r="M137" s="5">
        <f t="shared" si="17"/>
        <v>0</v>
      </c>
      <c r="N137" s="5">
        <f t="shared" si="18"/>
        <v>0</v>
      </c>
      <c r="O137" s="5">
        <f t="shared" si="19"/>
        <v>0</v>
      </c>
      <c r="P137" s="5">
        <f t="shared" si="20"/>
        <v>2.67713551237947E-2</v>
      </c>
      <c r="Q137" s="5">
        <f t="shared" si="21"/>
        <v>0.45939897215326198</v>
      </c>
      <c r="R137" s="5">
        <f t="shared" si="22"/>
        <v>23.662417568642599</v>
      </c>
      <c r="S137" s="5">
        <f t="shared" si="23"/>
        <v>29.570675347007299</v>
      </c>
    </row>
    <row r="138" spans="1:19" ht="15.75">
      <c r="A138" s="8">
        <v>137</v>
      </c>
      <c r="B138" s="8"/>
      <c r="C138" s="9">
        <v>2022</v>
      </c>
      <c r="D138" s="10" t="s">
        <v>85</v>
      </c>
      <c r="E138" s="9">
        <v>89</v>
      </c>
      <c r="F138" s="9">
        <v>4.2764263661171598E-4</v>
      </c>
      <c r="G138" s="9">
        <v>0.415618887409616</v>
      </c>
      <c r="H138" s="9">
        <v>20.5137206486243</v>
      </c>
      <c r="I138" s="9">
        <v>27.666665532825</v>
      </c>
      <c r="J138" s="8">
        <v>0</v>
      </c>
      <c r="K138" s="8">
        <v>1</v>
      </c>
      <c r="L138" s="5">
        <f t="shared" si="16"/>
        <v>0</v>
      </c>
      <c r="M138" s="5">
        <f t="shared" si="17"/>
        <v>0</v>
      </c>
      <c r="N138" s="5">
        <f t="shared" si="18"/>
        <v>0</v>
      </c>
      <c r="O138" s="5">
        <f t="shared" si="19"/>
        <v>0</v>
      </c>
      <c r="P138" s="5">
        <f t="shared" si="20"/>
        <v>4.2764263661171598E-4</v>
      </c>
      <c r="Q138" s="5">
        <f t="shared" si="21"/>
        <v>0.415618887409616</v>
      </c>
      <c r="R138" s="5">
        <f t="shared" si="22"/>
        <v>20.5137206486243</v>
      </c>
      <c r="S138" s="5">
        <f t="shared" si="23"/>
        <v>27.666665532825</v>
      </c>
    </row>
    <row r="139" spans="1:19" ht="15.75">
      <c r="A139" s="8">
        <v>138</v>
      </c>
      <c r="B139" s="8"/>
      <c r="C139" s="9">
        <v>2022</v>
      </c>
      <c r="D139" s="10" t="s">
        <v>86</v>
      </c>
      <c r="E139" s="9">
        <v>88</v>
      </c>
      <c r="F139" s="9">
        <v>0.110994419737536</v>
      </c>
      <c r="G139" s="9">
        <v>0.46784563481799502</v>
      </c>
      <c r="H139" s="9">
        <v>20.8322099167613</v>
      </c>
      <c r="I139" s="9">
        <v>27.202974807227999</v>
      </c>
      <c r="J139" s="8">
        <v>0</v>
      </c>
      <c r="K139" s="8">
        <v>1</v>
      </c>
      <c r="L139" s="5">
        <f t="shared" si="16"/>
        <v>0</v>
      </c>
      <c r="M139" s="5">
        <f t="shared" si="17"/>
        <v>0</v>
      </c>
      <c r="N139" s="5">
        <f t="shared" si="18"/>
        <v>0</v>
      </c>
      <c r="O139" s="5">
        <f t="shared" si="19"/>
        <v>0</v>
      </c>
      <c r="P139" s="5">
        <f>K139*F139</f>
        <v>0.110994419737536</v>
      </c>
      <c r="Q139" s="5">
        <f t="shared" si="21"/>
        <v>0.46784563481799502</v>
      </c>
      <c r="R139" s="5">
        <f t="shared" si="22"/>
        <v>20.8322099167613</v>
      </c>
      <c r="S139" s="5">
        <f>K139*I139</f>
        <v>27.202974807227999</v>
      </c>
    </row>
    <row r="140" spans="1:19" ht="15.75">
      <c r="A140" s="11">
        <v>139</v>
      </c>
      <c r="B140" s="11"/>
      <c r="C140" s="12">
        <v>2023</v>
      </c>
      <c r="D140" s="13" t="s">
        <v>18</v>
      </c>
      <c r="E140" s="12">
        <v>88</v>
      </c>
      <c r="F140" s="12">
        <v>-0.498495941681524</v>
      </c>
      <c r="G140" s="12">
        <v>1.39018022753908</v>
      </c>
      <c r="H140" s="12">
        <v>22.170215466001402</v>
      </c>
      <c r="I140" s="12">
        <v>26.3258881689029</v>
      </c>
      <c r="J140" s="11">
        <v>0</v>
      </c>
      <c r="K140" s="11">
        <v>0</v>
      </c>
      <c r="L140" s="5">
        <f t="shared" si="16"/>
        <v>0</v>
      </c>
      <c r="M140" s="5">
        <f t="shared" si="17"/>
        <v>0</v>
      </c>
      <c r="N140" s="5">
        <f t="shared" si="18"/>
        <v>0</v>
      </c>
      <c r="O140" s="5">
        <f t="shared" si="19"/>
        <v>0</v>
      </c>
      <c r="P140" s="5">
        <f t="shared" si="20"/>
        <v>0</v>
      </c>
      <c r="Q140" s="5">
        <f t="shared" si="21"/>
        <v>0</v>
      </c>
      <c r="R140" s="5">
        <f t="shared" si="22"/>
        <v>0</v>
      </c>
      <c r="S140" s="5">
        <f t="shared" si="23"/>
        <v>0</v>
      </c>
    </row>
    <row r="141" spans="1:19" ht="15.75">
      <c r="A141" s="11">
        <v>140</v>
      </c>
      <c r="B141" s="11"/>
      <c r="C141" s="12">
        <v>2023</v>
      </c>
      <c r="D141" s="13" t="s">
        <v>19</v>
      </c>
      <c r="E141" s="12">
        <v>88</v>
      </c>
      <c r="F141" s="12">
        <v>0.101385961553485</v>
      </c>
      <c r="G141" s="12">
        <v>0.20209172481200799</v>
      </c>
      <c r="H141" s="12">
        <v>24.348590972476501</v>
      </c>
      <c r="I141" s="12">
        <v>29.679135724370798</v>
      </c>
      <c r="J141" s="11">
        <v>0</v>
      </c>
      <c r="K141" s="11">
        <v>0</v>
      </c>
      <c r="L141" s="5">
        <f t="shared" si="16"/>
        <v>0</v>
      </c>
      <c r="M141" s="5">
        <f t="shared" si="17"/>
        <v>0</v>
      </c>
      <c r="N141" s="5">
        <f t="shared" si="18"/>
        <v>0</v>
      </c>
      <c r="O141" s="5">
        <f t="shared" si="19"/>
        <v>0</v>
      </c>
      <c r="P141" s="5">
        <f t="shared" si="20"/>
        <v>0</v>
      </c>
      <c r="Q141" s="5">
        <f t="shared" si="21"/>
        <v>0</v>
      </c>
      <c r="R141" s="5">
        <f t="shared" si="22"/>
        <v>0</v>
      </c>
      <c r="S141" s="5">
        <f t="shared" si="23"/>
        <v>0</v>
      </c>
    </row>
    <row r="142" spans="1:19" ht="15.75">
      <c r="A142" s="11">
        <v>141</v>
      </c>
      <c r="B142" s="11"/>
      <c r="C142" s="12">
        <v>2023</v>
      </c>
      <c r="D142" s="13" t="s">
        <v>20</v>
      </c>
      <c r="E142" s="12">
        <v>114</v>
      </c>
      <c r="F142" s="12">
        <v>-5.7416152246676797E-3</v>
      </c>
      <c r="G142" s="12">
        <v>0.40041836870914699</v>
      </c>
      <c r="H142" s="12">
        <v>20.283331307679301</v>
      </c>
      <c r="I142" s="12">
        <v>27.299197683471501</v>
      </c>
      <c r="J142" s="11">
        <v>0</v>
      </c>
      <c r="K142" s="11">
        <v>0</v>
      </c>
      <c r="L142" s="5">
        <f t="shared" si="16"/>
        <v>0</v>
      </c>
      <c r="M142" s="5">
        <f t="shared" si="17"/>
        <v>0</v>
      </c>
      <c r="N142" s="5">
        <f t="shared" si="18"/>
        <v>0</v>
      </c>
      <c r="O142" s="5">
        <f t="shared" si="19"/>
        <v>0</v>
      </c>
      <c r="P142" s="5">
        <f t="shared" si="20"/>
        <v>0</v>
      </c>
      <c r="Q142" s="5">
        <f t="shared" si="21"/>
        <v>0</v>
      </c>
      <c r="R142" s="5">
        <f t="shared" si="22"/>
        <v>0</v>
      </c>
      <c r="S142" s="5">
        <f t="shared" si="23"/>
        <v>0</v>
      </c>
    </row>
    <row r="143" spans="1:19" ht="15.75">
      <c r="A143" s="11">
        <v>142</v>
      </c>
      <c r="B143" s="3"/>
      <c r="C143" s="12">
        <v>2023</v>
      </c>
      <c r="D143" s="13" t="s">
        <v>21</v>
      </c>
      <c r="E143" s="12">
        <v>86</v>
      </c>
      <c r="F143" s="12">
        <v>9.7859841767112092E-3</v>
      </c>
      <c r="G143" s="12">
        <v>6.3394504629387602E-2</v>
      </c>
      <c r="H143" s="12">
        <v>20.1652297096898</v>
      </c>
      <c r="I143" s="12">
        <v>26.394894246530701</v>
      </c>
      <c r="J143" s="11">
        <v>0</v>
      </c>
      <c r="K143" s="11">
        <v>0</v>
      </c>
      <c r="L143" s="5">
        <f t="shared" si="16"/>
        <v>0</v>
      </c>
      <c r="M143" s="5">
        <f t="shared" si="17"/>
        <v>0</v>
      </c>
      <c r="N143" s="5">
        <f t="shared" si="18"/>
        <v>0</v>
      </c>
      <c r="O143" s="5">
        <f t="shared" si="19"/>
        <v>0</v>
      </c>
      <c r="P143" s="5">
        <f t="shared" si="20"/>
        <v>0</v>
      </c>
      <c r="Q143" s="5">
        <f t="shared" si="21"/>
        <v>0</v>
      </c>
      <c r="R143" s="5">
        <f t="shared" si="22"/>
        <v>0</v>
      </c>
      <c r="S143" s="5">
        <f t="shared" si="23"/>
        <v>0</v>
      </c>
    </row>
    <row r="144" spans="1:19" ht="15.75">
      <c r="A144" s="11">
        <v>143</v>
      </c>
      <c r="B144" s="3"/>
      <c r="C144" s="12">
        <v>2023</v>
      </c>
      <c r="D144" s="13" t="s">
        <v>22</v>
      </c>
      <c r="E144" s="12">
        <v>51</v>
      </c>
      <c r="F144" s="12">
        <v>0.111631530099638</v>
      </c>
      <c r="G144" s="12">
        <v>0.25867067134865301</v>
      </c>
      <c r="H144" s="12">
        <v>25.2190563300829</v>
      </c>
      <c r="I144" s="12">
        <v>30.607215920028899</v>
      </c>
      <c r="J144" s="11">
        <v>0</v>
      </c>
      <c r="K144" s="11">
        <v>0</v>
      </c>
      <c r="L144" s="5">
        <f t="shared" si="16"/>
        <v>0</v>
      </c>
      <c r="M144" s="5">
        <f t="shared" si="17"/>
        <v>0</v>
      </c>
      <c r="N144" s="5">
        <f t="shared" si="18"/>
        <v>0</v>
      </c>
      <c r="O144" s="5">
        <f t="shared" si="19"/>
        <v>0</v>
      </c>
      <c r="P144" s="5">
        <f t="shared" si="20"/>
        <v>0</v>
      </c>
      <c r="Q144" s="5">
        <f t="shared" si="21"/>
        <v>0</v>
      </c>
      <c r="R144" s="5">
        <f t="shared" si="22"/>
        <v>0</v>
      </c>
      <c r="S144" s="5">
        <f t="shared" si="23"/>
        <v>0</v>
      </c>
    </row>
    <row r="145" spans="1:19" ht="15.75">
      <c r="A145" s="11">
        <v>144</v>
      </c>
      <c r="B145" s="11"/>
      <c r="C145" s="12">
        <v>2023</v>
      </c>
      <c r="D145" s="13" t="s">
        <v>23</v>
      </c>
      <c r="E145" s="12">
        <v>119</v>
      </c>
      <c r="F145" s="12">
        <v>-0.32167452283665698</v>
      </c>
      <c r="G145" s="12">
        <v>0.77575359998269799</v>
      </c>
      <c r="H145" s="12">
        <v>22.9173968563851</v>
      </c>
      <c r="I145" s="12">
        <v>27.0961415501204</v>
      </c>
      <c r="J145" s="11">
        <v>0</v>
      </c>
      <c r="K145" s="11">
        <v>0</v>
      </c>
      <c r="L145" s="5">
        <f t="shared" si="16"/>
        <v>0</v>
      </c>
      <c r="M145" s="5">
        <f t="shared" si="17"/>
        <v>0</v>
      </c>
      <c r="N145" s="5">
        <f t="shared" si="18"/>
        <v>0</v>
      </c>
      <c r="O145" s="5">
        <f t="shared" si="19"/>
        <v>0</v>
      </c>
      <c r="P145" s="5">
        <f t="shared" si="20"/>
        <v>0</v>
      </c>
      <c r="Q145" s="5">
        <f t="shared" si="21"/>
        <v>0</v>
      </c>
      <c r="R145" s="5">
        <f t="shared" si="22"/>
        <v>0</v>
      </c>
      <c r="S145" s="5">
        <f t="shared" si="23"/>
        <v>0</v>
      </c>
    </row>
    <row r="146" spans="1:19" ht="15.75">
      <c r="A146" s="11">
        <v>145</v>
      </c>
      <c r="B146" s="11"/>
      <c r="C146" s="12">
        <v>2023</v>
      </c>
      <c r="D146" s="13" t="s">
        <v>24</v>
      </c>
      <c r="E146" s="12">
        <v>88</v>
      </c>
      <c r="F146" s="12">
        <v>6.0570262940304098E-2</v>
      </c>
      <c r="G146" s="12">
        <v>0.48868435526468101</v>
      </c>
      <c r="H146" s="12">
        <v>19.4686621328363</v>
      </c>
      <c r="I146" s="12">
        <v>27.5072014652592</v>
      </c>
      <c r="J146" s="11">
        <v>0</v>
      </c>
      <c r="K146" s="11">
        <v>0</v>
      </c>
      <c r="L146" s="5">
        <f t="shared" si="16"/>
        <v>0</v>
      </c>
      <c r="M146" s="5">
        <f t="shared" si="17"/>
        <v>0</v>
      </c>
      <c r="N146" s="5">
        <f t="shared" si="18"/>
        <v>0</v>
      </c>
      <c r="O146" s="5">
        <f t="shared" si="19"/>
        <v>0</v>
      </c>
      <c r="P146" s="5">
        <f t="shared" si="20"/>
        <v>0</v>
      </c>
      <c r="Q146" s="5">
        <f t="shared" si="21"/>
        <v>0</v>
      </c>
      <c r="R146" s="5">
        <f t="shared" si="22"/>
        <v>0</v>
      </c>
      <c r="S146" s="5">
        <f t="shared" si="23"/>
        <v>0</v>
      </c>
    </row>
    <row r="147" spans="1:19" ht="15.75">
      <c r="A147" s="11">
        <v>146</v>
      </c>
      <c r="B147" s="11"/>
      <c r="C147" s="12">
        <v>2023</v>
      </c>
      <c r="D147" s="13" t="s">
        <v>25</v>
      </c>
      <c r="E147" s="12">
        <v>88</v>
      </c>
      <c r="F147" s="12">
        <v>-6.9584332702724702E-3</v>
      </c>
      <c r="G147" s="12">
        <v>0.78588911240472303</v>
      </c>
      <c r="H147" s="12">
        <v>17.643232053213101</v>
      </c>
      <c r="I147" s="12">
        <v>21.4838007820982</v>
      </c>
      <c r="J147" s="11">
        <v>0</v>
      </c>
      <c r="K147" s="11">
        <v>0</v>
      </c>
      <c r="L147" s="5">
        <f t="shared" si="16"/>
        <v>0</v>
      </c>
      <c r="M147" s="5">
        <f t="shared" si="17"/>
        <v>0</v>
      </c>
      <c r="N147" s="5">
        <f t="shared" si="18"/>
        <v>0</v>
      </c>
      <c r="O147" s="5">
        <f t="shared" si="19"/>
        <v>0</v>
      </c>
      <c r="P147" s="5">
        <f t="shared" si="20"/>
        <v>0</v>
      </c>
      <c r="Q147" s="5">
        <f t="shared" si="21"/>
        <v>0</v>
      </c>
      <c r="R147" s="5">
        <f t="shared" si="22"/>
        <v>0</v>
      </c>
      <c r="S147" s="5">
        <f t="shared" si="23"/>
        <v>0</v>
      </c>
    </row>
    <row r="148" spans="1:19" ht="15.75">
      <c r="A148" s="11">
        <v>147</v>
      </c>
      <c r="B148" s="11"/>
      <c r="C148" s="12">
        <v>2023</v>
      </c>
      <c r="D148" s="13" t="s">
        <v>26</v>
      </c>
      <c r="E148" s="12">
        <v>88</v>
      </c>
      <c r="F148" s="12">
        <v>2.9916835803436199E-2</v>
      </c>
      <c r="G148" s="12">
        <v>0.21600971886880199</v>
      </c>
      <c r="H148" s="12">
        <v>25.505895780311601</v>
      </c>
      <c r="I148" s="12">
        <v>31.19400571612</v>
      </c>
      <c r="J148" s="11">
        <v>0</v>
      </c>
      <c r="K148" s="11">
        <v>0</v>
      </c>
      <c r="L148" s="5">
        <f t="shared" si="16"/>
        <v>0</v>
      </c>
      <c r="M148" s="5">
        <f t="shared" si="17"/>
        <v>0</v>
      </c>
      <c r="N148" s="5">
        <f t="shared" si="18"/>
        <v>0</v>
      </c>
      <c r="O148" s="5">
        <f t="shared" si="19"/>
        <v>0</v>
      </c>
      <c r="P148" s="5">
        <f t="shared" si="20"/>
        <v>0</v>
      </c>
      <c r="Q148" s="5">
        <f t="shared" si="21"/>
        <v>0</v>
      </c>
      <c r="R148" s="5">
        <f t="shared" si="22"/>
        <v>0</v>
      </c>
      <c r="S148" s="5">
        <f t="shared" si="23"/>
        <v>0</v>
      </c>
    </row>
    <row r="149" spans="1:19" ht="15.75">
      <c r="A149" s="11">
        <v>148</v>
      </c>
      <c r="B149" s="11"/>
      <c r="C149" s="12">
        <v>2023</v>
      </c>
      <c r="D149" s="13" t="s">
        <v>27</v>
      </c>
      <c r="E149" s="12">
        <v>88</v>
      </c>
      <c r="F149" s="12">
        <v>9.1333236417407496E-3</v>
      </c>
      <c r="G149" s="12">
        <v>0.40970518528826699</v>
      </c>
      <c r="H149" s="12">
        <v>21.0004258714016</v>
      </c>
      <c r="I149" s="12">
        <v>27.438938031721001</v>
      </c>
      <c r="J149" s="11">
        <v>0</v>
      </c>
      <c r="K149" s="11">
        <v>0</v>
      </c>
      <c r="L149" s="5">
        <f t="shared" si="16"/>
        <v>0</v>
      </c>
      <c r="M149" s="5">
        <f t="shared" si="17"/>
        <v>0</v>
      </c>
      <c r="N149" s="5">
        <f t="shared" si="18"/>
        <v>0</v>
      </c>
      <c r="O149" s="5">
        <f t="shared" si="19"/>
        <v>0</v>
      </c>
      <c r="P149" s="5">
        <f t="shared" si="20"/>
        <v>0</v>
      </c>
      <c r="Q149" s="5">
        <f t="shared" si="21"/>
        <v>0</v>
      </c>
      <c r="R149" s="5">
        <f t="shared" si="22"/>
        <v>0</v>
      </c>
      <c r="S149" s="5">
        <f t="shared" si="23"/>
        <v>0</v>
      </c>
    </row>
    <row r="150" spans="1:19" ht="15.75">
      <c r="A150" s="11">
        <v>149</v>
      </c>
      <c r="B150" s="11"/>
      <c r="C150" s="12">
        <v>2023</v>
      </c>
      <c r="D150" s="13" t="s">
        <v>28</v>
      </c>
      <c r="E150" s="12">
        <v>80</v>
      </c>
      <c r="F150" s="12">
        <v>5.5416363882208601E-2</v>
      </c>
      <c r="G150" s="12">
        <v>0.77336960452382497</v>
      </c>
      <c r="H150" s="12">
        <v>23.371083716497399</v>
      </c>
      <c r="I150" s="12">
        <v>28.9839967877184</v>
      </c>
      <c r="J150" s="11">
        <v>0</v>
      </c>
      <c r="K150" s="11">
        <v>0</v>
      </c>
      <c r="L150" s="5">
        <f t="shared" si="16"/>
        <v>0</v>
      </c>
      <c r="M150" s="5">
        <f t="shared" si="17"/>
        <v>0</v>
      </c>
      <c r="N150" s="5">
        <f t="shared" si="18"/>
        <v>0</v>
      </c>
      <c r="O150" s="5">
        <f t="shared" si="19"/>
        <v>0</v>
      </c>
      <c r="P150" s="5">
        <f t="shared" si="20"/>
        <v>0</v>
      </c>
      <c r="Q150" s="5">
        <f t="shared" si="21"/>
        <v>0</v>
      </c>
      <c r="R150" s="5">
        <f t="shared" si="22"/>
        <v>0</v>
      </c>
      <c r="S150" s="5">
        <f t="shared" si="23"/>
        <v>0</v>
      </c>
    </row>
    <row r="151" spans="1:19" ht="15.75">
      <c r="A151" s="11">
        <v>150</v>
      </c>
      <c r="B151" s="11"/>
      <c r="C151" s="12">
        <v>2023</v>
      </c>
      <c r="D151" s="13" t="s">
        <v>29</v>
      </c>
      <c r="E151" s="12">
        <v>87</v>
      </c>
      <c r="F151" s="12">
        <v>1.22842692571724E-2</v>
      </c>
      <c r="G151" s="12">
        <v>0.98947911207277595</v>
      </c>
      <c r="H151" s="12">
        <v>20.808100889124901</v>
      </c>
      <c r="I151" s="12">
        <v>27.064919061884801</v>
      </c>
      <c r="J151" s="11">
        <v>0</v>
      </c>
      <c r="K151" s="11">
        <v>0</v>
      </c>
      <c r="L151" s="5">
        <f t="shared" si="16"/>
        <v>0</v>
      </c>
      <c r="M151" s="5">
        <f t="shared" si="17"/>
        <v>0</v>
      </c>
      <c r="N151" s="5">
        <f t="shared" si="18"/>
        <v>0</v>
      </c>
      <c r="O151" s="5">
        <f t="shared" si="19"/>
        <v>0</v>
      </c>
      <c r="P151" s="5">
        <f t="shared" si="20"/>
        <v>0</v>
      </c>
      <c r="Q151" s="5">
        <f t="shared" si="21"/>
        <v>0</v>
      </c>
      <c r="R151" s="5">
        <f t="shared" si="22"/>
        <v>0</v>
      </c>
      <c r="S151" s="5">
        <f t="shared" si="23"/>
        <v>0</v>
      </c>
    </row>
    <row r="152" spans="1:19" ht="15.75">
      <c r="A152" s="11">
        <v>151</v>
      </c>
      <c r="B152" s="11"/>
      <c r="C152" s="12">
        <v>2023</v>
      </c>
      <c r="D152" s="13" t="s">
        <v>30</v>
      </c>
      <c r="E152" s="12">
        <v>86</v>
      </c>
      <c r="F152" s="12">
        <v>-5.9824282599591397E-2</v>
      </c>
      <c r="G152" s="12">
        <v>0.84580921110312901</v>
      </c>
      <c r="H152" s="12">
        <v>20.0299978490896</v>
      </c>
      <c r="I152" s="12">
        <v>26.235962955601799</v>
      </c>
      <c r="J152" s="11">
        <v>0</v>
      </c>
      <c r="K152" s="11">
        <v>0</v>
      </c>
      <c r="L152" s="5">
        <f t="shared" si="16"/>
        <v>0</v>
      </c>
      <c r="M152" s="5">
        <f t="shared" si="17"/>
        <v>0</v>
      </c>
      <c r="N152" s="5">
        <f t="shared" si="18"/>
        <v>0</v>
      </c>
      <c r="O152" s="5">
        <f t="shared" si="19"/>
        <v>0</v>
      </c>
      <c r="P152" s="5">
        <f t="shared" si="20"/>
        <v>0</v>
      </c>
      <c r="Q152" s="5">
        <f t="shared" si="21"/>
        <v>0</v>
      </c>
      <c r="R152" s="5">
        <f t="shared" si="22"/>
        <v>0</v>
      </c>
      <c r="S152" s="5">
        <f t="shared" si="23"/>
        <v>0</v>
      </c>
    </row>
    <row r="153" spans="1:19" ht="15.75">
      <c r="A153" s="11">
        <v>152</v>
      </c>
      <c r="B153" s="11"/>
      <c r="C153" s="12">
        <v>2023</v>
      </c>
      <c r="D153" s="13" t="s">
        <v>31</v>
      </c>
      <c r="E153" s="12">
        <v>52</v>
      </c>
      <c r="F153" s="12">
        <v>0.51292919614999999</v>
      </c>
      <c r="G153" s="12">
        <v>4.4063607816901398E-2</v>
      </c>
      <c r="H153" s="12">
        <v>19.559506842233802</v>
      </c>
      <c r="I153" s="12">
        <v>26.904251075040399</v>
      </c>
      <c r="J153" s="11">
        <v>0</v>
      </c>
      <c r="K153" s="11">
        <v>0</v>
      </c>
      <c r="L153" s="5">
        <f t="shared" si="16"/>
        <v>0</v>
      </c>
      <c r="M153" s="5">
        <f t="shared" si="17"/>
        <v>0</v>
      </c>
      <c r="N153" s="5">
        <f t="shared" si="18"/>
        <v>0</v>
      </c>
      <c r="O153" s="5">
        <f t="shared" si="19"/>
        <v>0</v>
      </c>
      <c r="P153" s="5">
        <f t="shared" si="20"/>
        <v>0</v>
      </c>
      <c r="Q153" s="5">
        <f t="shared" si="21"/>
        <v>0</v>
      </c>
      <c r="R153" s="5">
        <f t="shared" si="22"/>
        <v>0</v>
      </c>
      <c r="S153" s="5">
        <f t="shared" si="23"/>
        <v>0</v>
      </c>
    </row>
    <row r="154" spans="1:19" ht="15.75">
      <c r="A154" s="11">
        <v>153</v>
      </c>
      <c r="B154" s="11"/>
      <c r="C154" s="12">
        <v>2023</v>
      </c>
      <c r="D154" s="13" t="s">
        <v>32</v>
      </c>
      <c r="E154" s="12">
        <v>88</v>
      </c>
      <c r="F154" s="12">
        <v>-4.2249923668442997E-2</v>
      </c>
      <c r="G154" s="12">
        <v>0.30920332821922603</v>
      </c>
      <c r="H154" s="12">
        <v>20.963674317538899</v>
      </c>
      <c r="I154" s="12">
        <v>28.159958494239</v>
      </c>
      <c r="J154" s="11">
        <v>0</v>
      </c>
      <c r="K154" s="11">
        <v>0</v>
      </c>
      <c r="L154" s="5">
        <f t="shared" si="16"/>
        <v>0</v>
      </c>
      <c r="M154" s="5">
        <f t="shared" si="17"/>
        <v>0</v>
      </c>
      <c r="N154" s="5">
        <f t="shared" si="18"/>
        <v>0</v>
      </c>
      <c r="O154" s="5">
        <f t="shared" si="19"/>
        <v>0</v>
      </c>
      <c r="P154" s="5">
        <f t="shared" si="20"/>
        <v>0</v>
      </c>
      <c r="Q154" s="5">
        <f t="shared" si="21"/>
        <v>0</v>
      </c>
      <c r="R154" s="5">
        <f t="shared" si="22"/>
        <v>0</v>
      </c>
      <c r="S154" s="5">
        <f t="shared" si="23"/>
        <v>0</v>
      </c>
    </row>
    <row r="155" spans="1:19" ht="15.75">
      <c r="A155" s="11">
        <v>154</v>
      </c>
      <c r="B155" s="11"/>
      <c r="C155" s="12">
        <v>2023</v>
      </c>
      <c r="D155" s="13" t="s">
        <v>33</v>
      </c>
      <c r="E155" s="12">
        <v>90</v>
      </c>
      <c r="F155" s="12">
        <v>3.8677136032684502E-2</v>
      </c>
      <c r="G155" s="12">
        <v>0.60235760751523304</v>
      </c>
      <c r="H155" s="12">
        <v>25.187648378706999</v>
      </c>
      <c r="I155" s="12">
        <v>30.648879379503601</v>
      </c>
      <c r="J155" s="11">
        <v>0</v>
      </c>
      <c r="K155" s="11">
        <v>0</v>
      </c>
      <c r="L155" s="5">
        <f t="shared" si="16"/>
        <v>0</v>
      </c>
      <c r="M155" s="5">
        <f t="shared" si="17"/>
        <v>0</v>
      </c>
      <c r="N155" s="5">
        <f t="shared" si="18"/>
        <v>0</v>
      </c>
      <c r="O155" s="5">
        <f t="shared" si="19"/>
        <v>0</v>
      </c>
      <c r="P155" s="5">
        <f t="shared" si="20"/>
        <v>0</v>
      </c>
      <c r="Q155" s="5">
        <f t="shared" si="21"/>
        <v>0</v>
      </c>
      <c r="R155" s="5">
        <f t="shared" si="22"/>
        <v>0</v>
      </c>
      <c r="S155" s="5">
        <f t="shared" si="23"/>
        <v>0</v>
      </c>
    </row>
    <row r="156" spans="1:19" ht="15.75">
      <c r="A156" s="11">
        <v>155</v>
      </c>
      <c r="B156" s="11"/>
      <c r="C156" s="12">
        <v>2023</v>
      </c>
      <c r="D156" s="13" t="s">
        <v>34</v>
      </c>
      <c r="E156" s="12">
        <v>88</v>
      </c>
      <c r="F156" s="12">
        <v>9.4532029792996103E-2</v>
      </c>
      <c r="G156" s="12">
        <v>0.34480413705652302</v>
      </c>
      <c r="H156" s="12">
        <v>20.683218442346199</v>
      </c>
      <c r="I156" s="12">
        <v>26.394847279947001</v>
      </c>
      <c r="J156" s="11">
        <v>0</v>
      </c>
      <c r="K156" s="11">
        <v>0</v>
      </c>
      <c r="L156" s="5">
        <f t="shared" si="16"/>
        <v>0</v>
      </c>
      <c r="M156" s="5">
        <f t="shared" si="17"/>
        <v>0</v>
      </c>
      <c r="N156" s="5">
        <f t="shared" si="18"/>
        <v>0</v>
      </c>
      <c r="O156" s="5">
        <f t="shared" si="19"/>
        <v>0</v>
      </c>
      <c r="P156" s="5">
        <f t="shared" si="20"/>
        <v>0</v>
      </c>
      <c r="Q156" s="5">
        <f t="shared" si="21"/>
        <v>0</v>
      </c>
      <c r="R156" s="5">
        <f t="shared" si="22"/>
        <v>0</v>
      </c>
      <c r="S156" s="5">
        <f t="shared" si="23"/>
        <v>0</v>
      </c>
    </row>
    <row r="157" spans="1:19" ht="15.75">
      <c r="A157" s="11">
        <v>156</v>
      </c>
      <c r="B157" s="11"/>
      <c r="C157" s="12">
        <v>2023</v>
      </c>
      <c r="D157" s="13" t="s">
        <v>35</v>
      </c>
      <c r="E157" s="12">
        <v>87</v>
      </c>
      <c r="F157" s="12">
        <v>5.5621198193361698E-2</v>
      </c>
      <c r="G157" s="12">
        <v>4.8839988453121402E-2</v>
      </c>
      <c r="H157" s="12">
        <v>22.758696892593399</v>
      </c>
      <c r="I157" s="12">
        <v>28.169210869399102</v>
      </c>
      <c r="J157" s="11">
        <v>0</v>
      </c>
      <c r="K157" s="11">
        <v>0</v>
      </c>
      <c r="L157" s="5">
        <f t="shared" si="16"/>
        <v>0</v>
      </c>
      <c r="M157" s="5">
        <f t="shared" si="17"/>
        <v>0</v>
      </c>
      <c r="N157" s="5">
        <f t="shared" si="18"/>
        <v>0</v>
      </c>
      <c r="O157" s="5">
        <f t="shared" si="19"/>
        <v>0</v>
      </c>
      <c r="P157" s="5">
        <f t="shared" si="20"/>
        <v>0</v>
      </c>
      <c r="Q157" s="5">
        <f t="shared" si="21"/>
        <v>0</v>
      </c>
      <c r="R157" s="5">
        <f t="shared" si="22"/>
        <v>0</v>
      </c>
      <c r="S157" s="5">
        <f t="shared" si="23"/>
        <v>0</v>
      </c>
    </row>
    <row r="158" spans="1:19" ht="15.75">
      <c r="A158" s="11">
        <v>157</v>
      </c>
      <c r="B158" s="11"/>
      <c r="C158" s="12">
        <v>2023</v>
      </c>
      <c r="D158" s="13" t="s">
        <v>36</v>
      </c>
      <c r="E158" s="12">
        <v>51</v>
      </c>
      <c r="F158" s="12">
        <v>-0.12446729304996</v>
      </c>
      <c r="G158" s="12">
        <v>0.512914336086151</v>
      </c>
      <c r="H158" s="12">
        <v>19.6466009327611</v>
      </c>
      <c r="I158" s="12">
        <v>24.780398475165299</v>
      </c>
      <c r="J158" s="11">
        <v>0</v>
      </c>
      <c r="K158" s="11">
        <v>0</v>
      </c>
      <c r="L158" s="5">
        <f t="shared" si="16"/>
        <v>0</v>
      </c>
      <c r="M158" s="5">
        <f t="shared" si="17"/>
        <v>0</v>
      </c>
      <c r="N158" s="5">
        <f t="shared" si="18"/>
        <v>0</v>
      </c>
      <c r="O158" s="5">
        <f t="shared" si="19"/>
        <v>0</v>
      </c>
      <c r="P158" s="5">
        <f t="shared" si="20"/>
        <v>0</v>
      </c>
      <c r="Q158" s="5">
        <f t="shared" si="21"/>
        <v>0</v>
      </c>
      <c r="R158" s="5">
        <f t="shared" si="22"/>
        <v>0</v>
      </c>
      <c r="S158" s="5">
        <f t="shared" si="23"/>
        <v>0</v>
      </c>
    </row>
    <row r="159" spans="1:19" ht="15.75">
      <c r="A159" s="11">
        <v>158</v>
      </c>
      <c r="B159" s="11"/>
      <c r="C159" s="12">
        <v>2023</v>
      </c>
      <c r="D159" s="13" t="s">
        <v>37</v>
      </c>
      <c r="E159" s="12">
        <v>86</v>
      </c>
      <c r="F159" s="12">
        <v>-6.6852743981994506E-2</v>
      </c>
      <c r="G159" s="12">
        <v>0.171087008125304</v>
      </c>
      <c r="H159" s="12">
        <v>19.966622744609499</v>
      </c>
      <c r="I159" s="12">
        <v>24.434554430655901</v>
      </c>
      <c r="J159" s="11">
        <v>0</v>
      </c>
      <c r="K159" s="11">
        <v>0</v>
      </c>
      <c r="L159" s="5">
        <f t="shared" si="16"/>
        <v>0</v>
      </c>
      <c r="M159" s="5">
        <f t="shared" si="17"/>
        <v>0</v>
      </c>
      <c r="N159" s="5">
        <f t="shared" si="18"/>
        <v>0</v>
      </c>
      <c r="O159" s="5">
        <f t="shared" si="19"/>
        <v>0</v>
      </c>
      <c r="P159" s="5">
        <f t="shared" si="20"/>
        <v>0</v>
      </c>
      <c r="Q159" s="5">
        <f t="shared" si="21"/>
        <v>0</v>
      </c>
      <c r="R159" s="5">
        <f t="shared" si="22"/>
        <v>0</v>
      </c>
      <c r="S159" s="5">
        <f t="shared" si="23"/>
        <v>0</v>
      </c>
    </row>
    <row r="160" spans="1:19" ht="15.75">
      <c r="A160" s="11">
        <v>159</v>
      </c>
      <c r="B160" s="11"/>
      <c r="C160" s="12">
        <v>2023</v>
      </c>
      <c r="D160" s="13" t="s">
        <v>38</v>
      </c>
      <c r="E160" s="12">
        <v>86</v>
      </c>
      <c r="F160" s="12">
        <v>9.4106071702211892E-3</v>
      </c>
      <c r="G160" s="12">
        <v>0.63502843922388197</v>
      </c>
      <c r="H160" s="12">
        <v>21.308748731316999</v>
      </c>
      <c r="I160" s="12">
        <v>27.725760470771501</v>
      </c>
      <c r="J160" s="11">
        <v>0</v>
      </c>
      <c r="K160" s="11">
        <v>0</v>
      </c>
      <c r="L160" s="5">
        <f t="shared" si="16"/>
        <v>0</v>
      </c>
      <c r="M160" s="5">
        <f t="shared" si="17"/>
        <v>0</v>
      </c>
      <c r="N160" s="5">
        <f t="shared" si="18"/>
        <v>0</v>
      </c>
      <c r="O160" s="5">
        <f t="shared" si="19"/>
        <v>0</v>
      </c>
      <c r="P160" s="5">
        <f t="shared" si="20"/>
        <v>0</v>
      </c>
      <c r="Q160" s="5">
        <f t="shared" si="21"/>
        <v>0</v>
      </c>
      <c r="R160" s="5">
        <f t="shared" si="22"/>
        <v>0</v>
      </c>
      <c r="S160" s="5">
        <f t="shared" si="23"/>
        <v>0</v>
      </c>
    </row>
    <row r="161" spans="1:19" ht="15.75">
      <c r="A161" s="11">
        <v>160</v>
      </c>
      <c r="B161" s="11"/>
      <c r="C161" s="12">
        <v>2023</v>
      </c>
      <c r="D161" s="13" t="s">
        <v>39</v>
      </c>
      <c r="E161" s="12">
        <v>85</v>
      </c>
      <c r="F161" s="12">
        <v>-9.48885372039428</v>
      </c>
      <c r="G161" s="12">
        <v>117.38428937153</v>
      </c>
      <c r="H161" s="12">
        <v>19.691059064245898</v>
      </c>
      <c r="I161" s="12">
        <v>22.879323261938399</v>
      </c>
      <c r="J161" s="11">
        <v>0</v>
      </c>
      <c r="K161" s="11">
        <v>0</v>
      </c>
      <c r="L161" s="5">
        <f t="shared" si="16"/>
        <v>0</v>
      </c>
      <c r="M161" s="5">
        <f t="shared" si="17"/>
        <v>0</v>
      </c>
      <c r="N161" s="5">
        <f t="shared" si="18"/>
        <v>0</v>
      </c>
      <c r="O161" s="5">
        <f t="shared" si="19"/>
        <v>0</v>
      </c>
      <c r="P161" s="5">
        <f t="shared" si="20"/>
        <v>0</v>
      </c>
      <c r="Q161" s="5">
        <f t="shared" si="21"/>
        <v>0</v>
      </c>
      <c r="R161" s="5">
        <f t="shared" si="22"/>
        <v>0</v>
      </c>
      <c r="S161" s="5">
        <f t="shared" si="23"/>
        <v>0</v>
      </c>
    </row>
    <row r="162" spans="1:19" ht="15.75">
      <c r="A162" s="11">
        <v>161</v>
      </c>
      <c r="B162" s="11"/>
      <c r="C162" s="12">
        <v>2023</v>
      </c>
      <c r="D162" s="13" t="s">
        <v>40</v>
      </c>
      <c r="E162" s="12">
        <v>88</v>
      </c>
      <c r="F162" s="12">
        <v>7.73958973199141E-3</v>
      </c>
      <c r="G162" s="12">
        <v>9.9346358561584303E-2</v>
      </c>
      <c r="H162" s="12">
        <v>21.571630286039898</v>
      </c>
      <c r="I162" s="12">
        <v>29.6939802570596</v>
      </c>
      <c r="J162" s="11">
        <v>0</v>
      </c>
      <c r="K162" s="11">
        <v>0</v>
      </c>
      <c r="L162" s="5">
        <f t="shared" si="16"/>
        <v>0</v>
      </c>
      <c r="M162" s="5">
        <f t="shared" si="17"/>
        <v>0</v>
      </c>
      <c r="N162" s="5">
        <f t="shared" si="18"/>
        <v>0</v>
      </c>
      <c r="O162" s="5">
        <f t="shared" si="19"/>
        <v>0</v>
      </c>
      <c r="P162" s="5">
        <f t="shared" si="20"/>
        <v>0</v>
      </c>
      <c r="Q162" s="5">
        <f t="shared" si="21"/>
        <v>0</v>
      </c>
      <c r="R162" s="5">
        <f t="shared" si="22"/>
        <v>0</v>
      </c>
      <c r="S162" s="5">
        <f t="shared" si="23"/>
        <v>0</v>
      </c>
    </row>
    <row r="163" spans="1:19" ht="15.75">
      <c r="A163" s="11">
        <v>162</v>
      </c>
      <c r="B163" s="11"/>
      <c r="C163" s="12">
        <v>2023</v>
      </c>
      <c r="D163" s="13" t="s">
        <v>41</v>
      </c>
      <c r="E163" s="12">
        <v>87</v>
      </c>
      <c r="F163" s="12">
        <v>-6.2603573381571506E-2</v>
      </c>
      <c r="G163" s="12">
        <v>1.3877040442017401</v>
      </c>
      <c r="H163" s="12">
        <v>19.735218596828201</v>
      </c>
      <c r="I163" s="12">
        <v>26.200656557250799</v>
      </c>
      <c r="J163" s="11">
        <v>0</v>
      </c>
      <c r="K163" s="11">
        <v>0</v>
      </c>
      <c r="L163" s="5">
        <f t="shared" si="16"/>
        <v>0</v>
      </c>
      <c r="M163" s="5">
        <f t="shared" si="17"/>
        <v>0</v>
      </c>
      <c r="N163" s="5">
        <f t="shared" si="18"/>
        <v>0</v>
      </c>
      <c r="O163" s="5">
        <f t="shared" si="19"/>
        <v>0</v>
      </c>
      <c r="P163" s="5">
        <f t="shared" si="20"/>
        <v>0</v>
      </c>
      <c r="Q163" s="5">
        <f t="shared" si="21"/>
        <v>0</v>
      </c>
      <c r="R163" s="5">
        <f t="shared" si="22"/>
        <v>0</v>
      </c>
      <c r="S163" s="5">
        <f t="shared" si="23"/>
        <v>0</v>
      </c>
    </row>
    <row r="164" spans="1:19" ht="15.75">
      <c r="A164" s="11">
        <v>163</v>
      </c>
      <c r="B164" s="11"/>
      <c r="C164" s="12">
        <v>2023</v>
      </c>
      <c r="D164" s="13" t="s">
        <v>42</v>
      </c>
      <c r="E164" s="12">
        <v>41</v>
      </c>
      <c r="F164" s="12">
        <v>0.157334473377367</v>
      </c>
      <c r="G164" s="12">
        <v>0.173329621473058</v>
      </c>
      <c r="H164" s="12">
        <v>18.3962865093429</v>
      </c>
      <c r="I164" s="12">
        <v>26.817407358984301</v>
      </c>
      <c r="J164" s="11">
        <v>0</v>
      </c>
      <c r="K164" s="11">
        <v>0</v>
      </c>
      <c r="L164" s="5">
        <f t="shared" si="16"/>
        <v>0</v>
      </c>
      <c r="M164" s="5">
        <f t="shared" si="17"/>
        <v>0</v>
      </c>
      <c r="N164" s="5">
        <f t="shared" si="18"/>
        <v>0</v>
      </c>
      <c r="O164" s="5">
        <f t="shared" si="19"/>
        <v>0</v>
      </c>
      <c r="P164" s="5">
        <f t="shared" si="20"/>
        <v>0</v>
      </c>
      <c r="Q164" s="5">
        <f t="shared" si="21"/>
        <v>0</v>
      </c>
      <c r="R164" s="5">
        <f t="shared" si="22"/>
        <v>0</v>
      </c>
      <c r="S164" s="5">
        <f t="shared" si="23"/>
        <v>0</v>
      </c>
    </row>
    <row r="165" spans="1:19" ht="15.75">
      <c r="A165" s="11">
        <v>164</v>
      </c>
      <c r="B165" s="11"/>
      <c r="C165" s="12">
        <v>2023</v>
      </c>
      <c r="D165" s="13" t="s">
        <v>43</v>
      </c>
      <c r="E165" s="12">
        <v>86</v>
      </c>
      <c r="F165" s="12">
        <v>-2.54946094178784E-2</v>
      </c>
      <c r="G165" s="12">
        <v>0.30302110170021301</v>
      </c>
      <c r="H165" s="12">
        <v>19.902888505175401</v>
      </c>
      <c r="I165" s="12">
        <v>27.547098955483101</v>
      </c>
      <c r="J165" s="11">
        <v>0</v>
      </c>
      <c r="K165" s="11">
        <v>0</v>
      </c>
      <c r="L165" s="5">
        <f t="shared" si="16"/>
        <v>0</v>
      </c>
      <c r="M165" s="5">
        <f t="shared" si="17"/>
        <v>0</v>
      </c>
      <c r="N165" s="5">
        <f t="shared" si="18"/>
        <v>0</v>
      </c>
      <c r="O165" s="5">
        <f t="shared" si="19"/>
        <v>0</v>
      </c>
      <c r="P165" s="5">
        <f t="shared" si="20"/>
        <v>0</v>
      </c>
      <c r="Q165" s="5">
        <f t="shared" si="21"/>
        <v>0</v>
      </c>
      <c r="R165" s="5">
        <f t="shared" si="22"/>
        <v>0</v>
      </c>
      <c r="S165" s="5">
        <f t="shared" si="23"/>
        <v>0</v>
      </c>
    </row>
    <row r="166" spans="1:19" ht="15.75">
      <c r="A166" s="11">
        <v>165</v>
      </c>
      <c r="B166" s="11"/>
      <c r="C166" s="12">
        <v>2023</v>
      </c>
      <c r="D166" s="13" t="s">
        <v>44</v>
      </c>
      <c r="E166" s="12">
        <v>81</v>
      </c>
      <c r="F166" s="12">
        <v>6.0727383914864597E-2</v>
      </c>
      <c r="G166" s="12">
        <v>0.60779390109317</v>
      </c>
      <c r="H166" s="12">
        <v>22.7775608804548</v>
      </c>
      <c r="I166" s="12">
        <v>29.2463344305948</v>
      </c>
      <c r="J166" s="11">
        <v>0</v>
      </c>
      <c r="K166" s="11">
        <v>0</v>
      </c>
      <c r="L166" s="5">
        <f t="shared" si="16"/>
        <v>0</v>
      </c>
      <c r="M166" s="5">
        <f t="shared" si="17"/>
        <v>0</v>
      </c>
      <c r="N166" s="5">
        <f t="shared" si="18"/>
        <v>0</v>
      </c>
      <c r="O166" s="5">
        <f t="shared" si="19"/>
        <v>0</v>
      </c>
      <c r="P166" s="5">
        <f t="shared" si="20"/>
        <v>0</v>
      </c>
      <c r="Q166" s="5">
        <f t="shared" si="21"/>
        <v>0</v>
      </c>
      <c r="R166" s="5">
        <f t="shared" si="22"/>
        <v>0</v>
      </c>
      <c r="S166" s="5">
        <f t="shared" si="23"/>
        <v>0</v>
      </c>
    </row>
    <row r="167" spans="1:19" ht="15.75">
      <c r="A167" s="11">
        <v>166</v>
      </c>
      <c r="B167" s="11"/>
      <c r="C167" s="12">
        <v>2023</v>
      </c>
      <c r="D167" s="13" t="s">
        <v>45</v>
      </c>
      <c r="E167" s="12">
        <v>87</v>
      </c>
      <c r="F167" s="12">
        <v>2.4660367316994999E-2</v>
      </c>
      <c r="G167" s="12">
        <v>0.75408326475398602</v>
      </c>
      <c r="H167" s="12">
        <v>22.723934697460901</v>
      </c>
      <c r="I167" s="12">
        <v>31.772766401303301</v>
      </c>
      <c r="J167" s="11">
        <v>0</v>
      </c>
      <c r="K167" s="11">
        <v>0</v>
      </c>
      <c r="L167" s="5">
        <f t="shared" si="16"/>
        <v>0</v>
      </c>
      <c r="M167" s="5">
        <f t="shared" si="17"/>
        <v>0</v>
      </c>
      <c r="N167" s="5">
        <f t="shared" si="18"/>
        <v>0</v>
      </c>
      <c r="O167" s="5">
        <f t="shared" si="19"/>
        <v>0</v>
      </c>
      <c r="P167" s="5">
        <f t="shared" si="20"/>
        <v>0</v>
      </c>
      <c r="Q167" s="5">
        <f t="shared" si="21"/>
        <v>0</v>
      </c>
      <c r="R167" s="5">
        <f t="shared" si="22"/>
        <v>0</v>
      </c>
      <c r="S167" s="5">
        <f t="shared" si="23"/>
        <v>0</v>
      </c>
    </row>
    <row r="168" spans="1:19" ht="15.75">
      <c r="A168" s="11">
        <v>167</v>
      </c>
      <c r="B168" s="11"/>
      <c r="C168" s="12">
        <v>2023</v>
      </c>
      <c r="D168" s="13" t="s">
        <v>46</v>
      </c>
      <c r="E168" s="12">
        <v>87</v>
      </c>
      <c r="F168" s="12">
        <v>-2.8400336953610501E-2</v>
      </c>
      <c r="G168" s="12">
        <v>0.73469119673316396</v>
      </c>
      <c r="H168" s="12">
        <v>23.190037113796901</v>
      </c>
      <c r="I168" s="12">
        <v>27.629146073133999</v>
      </c>
      <c r="J168" s="11">
        <v>0</v>
      </c>
      <c r="K168" s="11">
        <v>0</v>
      </c>
      <c r="L168" s="5">
        <f t="shared" si="16"/>
        <v>0</v>
      </c>
      <c r="M168" s="5">
        <f t="shared" si="17"/>
        <v>0</v>
      </c>
      <c r="N168" s="5">
        <f t="shared" si="18"/>
        <v>0</v>
      </c>
      <c r="O168" s="5">
        <f t="shared" si="19"/>
        <v>0</v>
      </c>
      <c r="P168" s="5">
        <f t="shared" si="20"/>
        <v>0</v>
      </c>
      <c r="Q168" s="5">
        <f t="shared" si="21"/>
        <v>0</v>
      </c>
      <c r="R168" s="5">
        <f t="shared" si="22"/>
        <v>0</v>
      </c>
      <c r="S168" s="5">
        <f t="shared" si="23"/>
        <v>0</v>
      </c>
    </row>
    <row r="169" spans="1:19" ht="15.75">
      <c r="A169" s="11">
        <v>168</v>
      </c>
      <c r="B169" s="11"/>
      <c r="C169" s="12">
        <v>2023</v>
      </c>
      <c r="D169" s="13" t="s">
        <v>47</v>
      </c>
      <c r="E169" s="12">
        <v>88</v>
      </c>
      <c r="F169" s="12">
        <v>-1.00308015958381E-2</v>
      </c>
      <c r="G169" s="12">
        <v>0.185726079440581</v>
      </c>
      <c r="H169" s="12">
        <v>22.699289419427799</v>
      </c>
      <c r="I169" s="12">
        <v>29.880037169094901</v>
      </c>
      <c r="J169" s="11">
        <v>0</v>
      </c>
      <c r="K169" s="11">
        <v>0</v>
      </c>
      <c r="L169" s="5">
        <f t="shared" si="16"/>
        <v>0</v>
      </c>
      <c r="M169" s="5">
        <f t="shared" si="17"/>
        <v>0</v>
      </c>
      <c r="N169" s="5">
        <f t="shared" si="18"/>
        <v>0</v>
      </c>
      <c r="O169" s="5">
        <f t="shared" si="19"/>
        <v>0</v>
      </c>
      <c r="P169" s="5">
        <f t="shared" si="20"/>
        <v>0</v>
      </c>
      <c r="Q169" s="5">
        <f t="shared" si="21"/>
        <v>0</v>
      </c>
      <c r="R169" s="5">
        <f t="shared" si="22"/>
        <v>0</v>
      </c>
      <c r="S169" s="5">
        <f t="shared" si="23"/>
        <v>0</v>
      </c>
    </row>
    <row r="170" spans="1:19" ht="15.75">
      <c r="A170" s="11">
        <v>169</v>
      </c>
      <c r="B170" s="11"/>
      <c r="C170" s="12">
        <v>2023</v>
      </c>
      <c r="D170" s="13" t="s">
        <v>48</v>
      </c>
      <c r="E170" s="12">
        <v>85</v>
      </c>
      <c r="F170" s="12">
        <v>-3.122391555008E-2</v>
      </c>
      <c r="G170" s="12">
        <v>0.29763649049901397</v>
      </c>
      <c r="H170" s="12">
        <v>20.775858287065599</v>
      </c>
      <c r="I170" s="12">
        <v>28.114025493028599</v>
      </c>
      <c r="J170" s="11">
        <v>0</v>
      </c>
      <c r="K170" s="11">
        <v>0</v>
      </c>
      <c r="L170" s="5">
        <f t="shared" si="16"/>
        <v>0</v>
      </c>
      <c r="M170" s="5">
        <f t="shared" si="17"/>
        <v>0</v>
      </c>
      <c r="N170" s="5">
        <f t="shared" si="18"/>
        <v>0</v>
      </c>
      <c r="O170" s="5">
        <f t="shared" si="19"/>
        <v>0</v>
      </c>
      <c r="P170" s="5">
        <f t="shared" si="20"/>
        <v>0</v>
      </c>
      <c r="Q170" s="5">
        <f t="shared" si="21"/>
        <v>0</v>
      </c>
      <c r="R170" s="5">
        <f t="shared" si="22"/>
        <v>0</v>
      </c>
      <c r="S170" s="5">
        <f t="shared" si="23"/>
        <v>0</v>
      </c>
    </row>
    <row r="171" spans="1:19" ht="15.75">
      <c r="A171" s="11">
        <v>170</v>
      </c>
      <c r="B171" s="11"/>
      <c r="C171" s="12">
        <v>2023</v>
      </c>
      <c r="D171" s="13" t="s">
        <v>49</v>
      </c>
      <c r="E171" s="12">
        <v>88</v>
      </c>
      <c r="F171" s="12">
        <v>3.2517408380531902E-2</v>
      </c>
      <c r="G171" s="12">
        <v>0.27619931474721798</v>
      </c>
      <c r="H171" s="12">
        <v>21.317909494404301</v>
      </c>
      <c r="I171" s="12">
        <v>29.507416602336601</v>
      </c>
      <c r="J171" s="11">
        <v>0</v>
      </c>
      <c r="K171" s="11">
        <v>0</v>
      </c>
      <c r="L171" s="5">
        <f t="shared" si="16"/>
        <v>0</v>
      </c>
      <c r="M171" s="5">
        <f t="shared" si="17"/>
        <v>0</v>
      </c>
      <c r="N171" s="5">
        <f t="shared" si="18"/>
        <v>0</v>
      </c>
      <c r="O171" s="5">
        <f t="shared" si="19"/>
        <v>0</v>
      </c>
      <c r="P171" s="5">
        <f t="shared" si="20"/>
        <v>0</v>
      </c>
      <c r="Q171" s="5">
        <f t="shared" si="21"/>
        <v>0</v>
      </c>
      <c r="R171" s="5">
        <f t="shared" si="22"/>
        <v>0</v>
      </c>
      <c r="S171" s="5">
        <f t="shared" si="23"/>
        <v>0</v>
      </c>
    </row>
    <row r="172" spans="1:19" ht="15.75">
      <c r="A172" s="11">
        <v>171</v>
      </c>
      <c r="B172" s="11"/>
      <c r="C172" s="12">
        <v>2023</v>
      </c>
      <c r="D172" s="13" t="s">
        <v>50</v>
      </c>
      <c r="E172" s="12">
        <v>88</v>
      </c>
      <c r="F172" s="12">
        <v>3.94151181653963E-2</v>
      </c>
      <c r="G172" s="12">
        <v>0.57955447314833697</v>
      </c>
      <c r="H172" s="12">
        <v>20.827580806211099</v>
      </c>
      <c r="I172" s="12">
        <v>29.467406330635001</v>
      </c>
      <c r="J172" s="11">
        <v>0</v>
      </c>
      <c r="K172" s="11">
        <v>0</v>
      </c>
      <c r="L172" s="5">
        <f t="shared" si="16"/>
        <v>0</v>
      </c>
      <c r="M172" s="5">
        <f t="shared" si="17"/>
        <v>0</v>
      </c>
      <c r="N172" s="5">
        <f t="shared" si="18"/>
        <v>0</v>
      </c>
      <c r="O172" s="5">
        <f t="shared" si="19"/>
        <v>0</v>
      </c>
      <c r="P172" s="5">
        <f t="shared" si="20"/>
        <v>0</v>
      </c>
      <c r="Q172" s="5">
        <f t="shared" si="21"/>
        <v>0</v>
      </c>
      <c r="R172" s="5">
        <f t="shared" si="22"/>
        <v>0</v>
      </c>
      <c r="S172" s="5">
        <f t="shared" si="23"/>
        <v>0</v>
      </c>
    </row>
    <row r="173" spans="1:19" ht="15.75">
      <c r="A173" s="11">
        <v>172</v>
      </c>
      <c r="B173" s="11"/>
      <c r="C173" s="12">
        <v>2023</v>
      </c>
      <c r="D173" s="13" t="s">
        <v>51</v>
      </c>
      <c r="E173" s="12">
        <v>85</v>
      </c>
      <c r="F173" s="12">
        <v>0.44255732902903799</v>
      </c>
      <c r="G173" s="12">
        <v>6.85808404868426</v>
      </c>
      <c r="H173" s="12">
        <v>19.095023962983401</v>
      </c>
      <c r="I173" s="12">
        <v>23.050263791306499</v>
      </c>
      <c r="J173" s="11">
        <v>0</v>
      </c>
      <c r="K173" s="11">
        <v>0</v>
      </c>
      <c r="L173" s="5">
        <f t="shared" si="16"/>
        <v>0</v>
      </c>
      <c r="M173" s="5">
        <f t="shared" si="17"/>
        <v>0</v>
      </c>
      <c r="N173" s="5">
        <f t="shared" si="18"/>
        <v>0</v>
      </c>
      <c r="O173" s="5">
        <f t="shared" si="19"/>
        <v>0</v>
      </c>
      <c r="P173" s="5">
        <f t="shared" si="20"/>
        <v>0</v>
      </c>
      <c r="Q173" s="5">
        <f t="shared" si="21"/>
        <v>0</v>
      </c>
      <c r="R173" s="5">
        <f t="shared" si="22"/>
        <v>0</v>
      </c>
      <c r="S173" s="5">
        <f t="shared" si="23"/>
        <v>0</v>
      </c>
    </row>
    <row r="174" spans="1:19" ht="15.75">
      <c r="A174" s="11">
        <v>173</v>
      </c>
      <c r="B174" s="11"/>
      <c r="C174" s="12">
        <v>2023</v>
      </c>
      <c r="D174" s="13" t="s">
        <v>52</v>
      </c>
      <c r="E174" s="12">
        <v>88</v>
      </c>
      <c r="F174" s="12">
        <v>-1.6186281019711202E-2</v>
      </c>
      <c r="G174" s="12">
        <v>0.203327089394328</v>
      </c>
      <c r="H174" s="12">
        <v>21.022893887720699</v>
      </c>
      <c r="I174" s="12">
        <v>28.0519435952137</v>
      </c>
      <c r="J174" s="11">
        <v>0</v>
      </c>
      <c r="K174" s="11">
        <v>0</v>
      </c>
      <c r="L174" s="5">
        <f t="shared" si="16"/>
        <v>0</v>
      </c>
      <c r="M174" s="5">
        <f t="shared" si="17"/>
        <v>0</v>
      </c>
      <c r="N174" s="5">
        <f t="shared" si="18"/>
        <v>0</v>
      </c>
      <c r="O174" s="5">
        <f t="shared" si="19"/>
        <v>0</v>
      </c>
      <c r="P174" s="5">
        <f t="shared" si="20"/>
        <v>0</v>
      </c>
      <c r="Q174" s="5">
        <f t="shared" si="21"/>
        <v>0</v>
      </c>
      <c r="R174" s="5">
        <f t="shared" si="22"/>
        <v>0</v>
      </c>
      <c r="S174" s="5">
        <f t="shared" si="23"/>
        <v>0</v>
      </c>
    </row>
    <row r="175" spans="1:19" ht="15.75">
      <c r="A175" s="11">
        <v>174</v>
      </c>
      <c r="B175" s="11"/>
      <c r="C175" s="12">
        <v>2023</v>
      </c>
      <c r="D175" s="13" t="s">
        <v>53</v>
      </c>
      <c r="E175" s="12">
        <v>88</v>
      </c>
      <c r="F175" s="12">
        <v>1.13446534933589E-2</v>
      </c>
      <c r="G175" s="12">
        <v>0.200782694055925</v>
      </c>
      <c r="H175" s="12">
        <v>21.982583988917298</v>
      </c>
      <c r="I175" s="12">
        <v>31.141824170529901</v>
      </c>
      <c r="J175" s="11">
        <v>0</v>
      </c>
      <c r="K175" s="11">
        <v>0</v>
      </c>
      <c r="L175" s="5">
        <f t="shared" si="16"/>
        <v>0</v>
      </c>
      <c r="M175" s="5">
        <f t="shared" si="17"/>
        <v>0</v>
      </c>
      <c r="N175" s="5">
        <f t="shared" si="18"/>
        <v>0</v>
      </c>
      <c r="O175" s="5">
        <f t="shared" si="19"/>
        <v>0</v>
      </c>
      <c r="P175" s="5">
        <f t="shared" si="20"/>
        <v>0</v>
      </c>
      <c r="Q175" s="5">
        <f t="shared" si="21"/>
        <v>0</v>
      </c>
      <c r="R175" s="5">
        <f t="shared" si="22"/>
        <v>0</v>
      </c>
      <c r="S175" s="5">
        <f t="shared" si="23"/>
        <v>0</v>
      </c>
    </row>
    <row r="176" spans="1:19" ht="15.75">
      <c r="A176" s="11">
        <v>175</v>
      </c>
      <c r="B176" s="11"/>
      <c r="C176" s="12">
        <v>2023</v>
      </c>
      <c r="D176" s="13" t="s">
        <v>54</v>
      </c>
      <c r="E176" s="12">
        <v>88</v>
      </c>
      <c r="F176" s="12">
        <v>5.65985367202878E-2</v>
      </c>
      <c r="G176" s="12">
        <v>6.7384456318655805E-2</v>
      </c>
      <c r="H176" s="12">
        <v>20.273712468374299</v>
      </c>
      <c r="I176" s="12">
        <v>26.5540187497467</v>
      </c>
      <c r="J176" s="11">
        <v>0</v>
      </c>
      <c r="K176" s="11">
        <v>0</v>
      </c>
      <c r="L176" s="5">
        <f t="shared" si="16"/>
        <v>0</v>
      </c>
      <c r="M176" s="5">
        <f t="shared" si="17"/>
        <v>0</v>
      </c>
      <c r="N176" s="5">
        <f t="shared" si="18"/>
        <v>0</v>
      </c>
      <c r="O176" s="5">
        <f t="shared" si="19"/>
        <v>0</v>
      </c>
      <c r="P176" s="5">
        <f t="shared" si="20"/>
        <v>0</v>
      </c>
      <c r="Q176" s="5">
        <f t="shared" si="21"/>
        <v>0</v>
      </c>
      <c r="R176" s="5">
        <f t="shared" si="22"/>
        <v>0</v>
      </c>
      <c r="S176" s="5">
        <f t="shared" si="23"/>
        <v>0</v>
      </c>
    </row>
    <row r="177" spans="1:19" ht="15.75">
      <c r="A177" s="11">
        <v>176</v>
      </c>
      <c r="B177" s="11"/>
      <c r="C177" s="12">
        <v>2023</v>
      </c>
      <c r="D177" s="13" t="s">
        <v>55</v>
      </c>
      <c r="E177" s="12">
        <v>54</v>
      </c>
      <c r="F177" s="12">
        <v>0.13908876204935899</v>
      </c>
      <c r="G177" s="12">
        <v>0.99477280101544197</v>
      </c>
      <c r="H177" s="12">
        <v>25.6093728976021</v>
      </c>
      <c r="I177" s="12">
        <v>29.402645222510198</v>
      </c>
      <c r="J177" s="11">
        <v>0</v>
      </c>
      <c r="K177" s="11">
        <v>0</v>
      </c>
      <c r="L177" s="5">
        <f t="shared" si="16"/>
        <v>0</v>
      </c>
      <c r="M177" s="5">
        <f t="shared" si="17"/>
        <v>0</v>
      </c>
      <c r="N177" s="5">
        <f t="shared" si="18"/>
        <v>0</v>
      </c>
      <c r="O177" s="5">
        <f t="shared" si="19"/>
        <v>0</v>
      </c>
      <c r="P177" s="5">
        <f t="shared" si="20"/>
        <v>0</v>
      </c>
      <c r="Q177" s="5">
        <f t="shared" si="21"/>
        <v>0</v>
      </c>
      <c r="R177" s="5">
        <f t="shared" si="22"/>
        <v>0</v>
      </c>
      <c r="S177" s="5">
        <f t="shared" si="23"/>
        <v>0</v>
      </c>
    </row>
    <row r="178" spans="1:19" ht="15.75">
      <c r="A178" s="11">
        <v>177</v>
      </c>
      <c r="B178" s="11"/>
      <c r="C178" s="12">
        <v>2023</v>
      </c>
      <c r="D178" s="13" t="s">
        <v>56</v>
      </c>
      <c r="E178" s="12">
        <v>87</v>
      </c>
      <c r="F178" s="12">
        <v>8.2447055457892202E-2</v>
      </c>
      <c r="G178" s="12">
        <v>0.54894197771627895</v>
      </c>
      <c r="H178" s="12">
        <v>24.796386762716899</v>
      </c>
      <c r="I178" s="12">
        <v>30.945819987305399</v>
      </c>
      <c r="J178" s="11">
        <v>0</v>
      </c>
      <c r="K178" s="11">
        <v>0</v>
      </c>
      <c r="L178" s="5">
        <f t="shared" si="16"/>
        <v>0</v>
      </c>
      <c r="M178" s="5">
        <f t="shared" si="17"/>
        <v>0</v>
      </c>
      <c r="N178" s="5">
        <f t="shared" si="18"/>
        <v>0</v>
      </c>
      <c r="O178" s="5">
        <f t="shared" si="19"/>
        <v>0</v>
      </c>
      <c r="P178" s="5">
        <f t="shared" si="20"/>
        <v>0</v>
      </c>
      <c r="Q178" s="5">
        <f t="shared" si="21"/>
        <v>0</v>
      </c>
      <c r="R178" s="5">
        <f t="shared" si="22"/>
        <v>0</v>
      </c>
      <c r="S178" s="5">
        <f t="shared" si="23"/>
        <v>0</v>
      </c>
    </row>
    <row r="179" spans="1:19" ht="15.75">
      <c r="A179" s="11">
        <v>178</v>
      </c>
      <c r="B179" s="11"/>
      <c r="C179" s="12">
        <v>2023</v>
      </c>
      <c r="D179" s="13" t="s">
        <v>57</v>
      </c>
      <c r="E179" s="12">
        <v>88</v>
      </c>
      <c r="F179" s="12">
        <v>-0.21542203700336299</v>
      </c>
      <c r="G179" s="12">
        <v>0.86413655782061605</v>
      </c>
      <c r="H179" s="12">
        <v>20.6335817952044</v>
      </c>
      <c r="I179" s="12">
        <v>26.8960123074439</v>
      </c>
      <c r="J179" s="11">
        <v>0</v>
      </c>
      <c r="K179" s="11">
        <v>0</v>
      </c>
      <c r="L179" s="5">
        <f t="shared" si="16"/>
        <v>0</v>
      </c>
      <c r="M179" s="5">
        <f t="shared" si="17"/>
        <v>0</v>
      </c>
      <c r="N179" s="5">
        <f t="shared" si="18"/>
        <v>0</v>
      </c>
      <c r="O179" s="5">
        <f t="shared" si="19"/>
        <v>0</v>
      </c>
      <c r="P179" s="5">
        <f t="shared" si="20"/>
        <v>0</v>
      </c>
      <c r="Q179" s="5">
        <f t="shared" si="21"/>
        <v>0</v>
      </c>
      <c r="R179" s="5">
        <f t="shared" si="22"/>
        <v>0</v>
      </c>
      <c r="S179" s="5">
        <f t="shared" si="23"/>
        <v>0</v>
      </c>
    </row>
    <row r="180" spans="1:19" ht="15.75">
      <c r="A180" s="11">
        <v>179</v>
      </c>
      <c r="B180" s="11"/>
      <c r="C180" s="12">
        <v>2023</v>
      </c>
      <c r="D180" s="13" t="s">
        <v>58</v>
      </c>
      <c r="E180" s="12">
        <v>327</v>
      </c>
      <c r="F180" s="12">
        <v>-0.127842289402673</v>
      </c>
      <c r="G180" s="12">
        <v>0.75653621925470205</v>
      </c>
      <c r="H180" s="12">
        <v>24.3110982921316</v>
      </c>
      <c r="I180" s="12">
        <v>29.701680109439</v>
      </c>
      <c r="J180" s="11">
        <v>0</v>
      </c>
      <c r="K180" s="11">
        <v>0</v>
      </c>
      <c r="L180" s="5">
        <f t="shared" si="16"/>
        <v>0</v>
      </c>
      <c r="M180" s="5">
        <f t="shared" si="17"/>
        <v>0</v>
      </c>
      <c r="N180" s="5">
        <f t="shared" si="18"/>
        <v>0</v>
      </c>
      <c r="O180" s="5">
        <f t="shared" si="19"/>
        <v>0</v>
      </c>
      <c r="P180" s="5">
        <f t="shared" si="20"/>
        <v>0</v>
      </c>
      <c r="Q180" s="5">
        <f t="shared" si="21"/>
        <v>0</v>
      </c>
      <c r="R180" s="5">
        <f t="shared" si="22"/>
        <v>0</v>
      </c>
      <c r="S180" s="5">
        <f t="shared" si="23"/>
        <v>0</v>
      </c>
    </row>
    <row r="181" spans="1:19" ht="15.75">
      <c r="A181" s="11">
        <v>180</v>
      </c>
      <c r="B181" s="11"/>
      <c r="C181" s="12">
        <v>2023</v>
      </c>
      <c r="D181" s="13" t="s">
        <v>59</v>
      </c>
      <c r="E181" s="12">
        <v>87</v>
      </c>
      <c r="F181" s="12">
        <v>0.108819567242295</v>
      </c>
      <c r="G181" s="12">
        <v>0.32980748700561302</v>
      </c>
      <c r="H181" s="12">
        <v>21.704201152833299</v>
      </c>
      <c r="I181" s="12">
        <v>27.915435379913198</v>
      </c>
      <c r="J181" s="11">
        <v>0</v>
      </c>
      <c r="K181" s="11">
        <v>0</v>
      </c>
      <c r="L181" s="5">
        <f t="shared" si="16"/>
        <v>0</v>
      </c>
      <c r="M181" s="5">
        <f t="shared" si="17"/>
        <v>0</v>
      </c>
      <c r="N181" s="5">
        <f t="shared" si="18"/>
        <v>0</v>
      </c>
      <c r="O181" s="5">
        <f t="shared" si="19"/>
        <v>0</v>
      </c>
      <c r="P181" s="5">
        <f t="shared" si="20"/>
        <v>0</v>
      </c>
      <c r="Q181" s="5">
        <f t="shared" si="21"/>
        <v>0</v>
      </c>
      <c r="R181" s="5">
        <f t="shared" si="22"/>
        <v>0</v>
      </c>
      <c r="S181" s="5">
        <f t="shared" si="23"/>
        <v>0</v>
      </c>
    </row>
    <row r="182" spans="1:19" ht="15.75">
      <c r="A182" s="11">
        <v>181</v>
      </c>
      <c r="B182" s="11"/>
      <c r="C182" s="12">
        <v>2023</v>
      </c>
      <c r="D182" s="13" t="s">
        <v>60</v>
      </c>
      <c r="E182" s="12">
        <v>87</v>
      </c>
      <c r="F182" s="12">
        <v>-2.86757493121256E-2</v>
      </c>
      <c r="G182" s="12">
        <v>8.2704102629739804E-2</v>
      </c>
      <c r="H182" s="12">
        <v>19.927312635227601</v>
      </c>
      <c r="I182" s="12">
        <v>25.3808888116506</v>
      </c>
      <c r="J182" s="11">
        <v>0</v>
      </c>
      <c r="K182" s="11">
        <v>0</v>
      </c>
      <c r="L182" s="5">
        <f t="shared" si="16"/>
        <v>0</v>
      </c>
      <c r="M182" s="5">
        <f t="shared" si="17"/>
        <v>0</v>
      </c>
      <c r="N182" s="5">
        <f t="shared" si="18"/>
        <v>0</v>
      </c>
      <c r="O182" s="5">
        <f t="shared" si="19"/>
        <v>0</v>
      </c>
      <c r="P182" s="5">
        <f t="shared" si="20"/>
        <v>0</v>
      </c>
      <c r="Q182" s="5">
        <f t="shared" si="21"/>
        <v>0</v>
      </c>
      <c r="R182" s="5">
        <f t="shared" si="22"/>
        <v>0</v>
      </c>
      <c r="S182" s="5">
        <f t="shared" si="23"/>
        <v>0</v>
      </c>
    </row>
    <row r="183" spans="1:19" ht="15.75">
      <c r="A183" s="11">
        <v>182</v>
      </c>
      <c r="B183" s="11"/>
      <c r="C183" s="12">
        <v>2023</v>
      </c>
      <c r="D183" s="13" t="s">
        <v>61</v>
      </c>
      <c r="E183" s="12">
        <v>88</v>
      </c>
      <c r="F183" s="12">
        <v>4.7588017041353202E-2</v>
      </c>
      <c r="G183" s="12">
        <v>8.1017851392473805E-2</v>
      </c>
      <c r="H183" s="12">
        <v>25.507845008975899</v>
      </c>
      <c r="I183" s="12">
        <v>30.756270115356099</v>
      </c>
      <c r="J183" s="11">
        <v>0</v>
      </c>
      <c r="K183" s="11">
        <v>0</v>
      </c>
      <c r="L183" s="5">
        <f t="shared" si="16"/>
        <v>0</v>
      </c>
      <c r="M183" s="5">
        <f t="shared" si="17"/>
        <v>0</v>
      </c>
      <c r="N183" s="5">
        <f t="shared" si="18"/>
        <v>0</v>
      </c>
      <c r="O183" s="5">
        <f t="shared" si="19"/>
        <v>0</v>
      </c>
      <c r="P183" s="5">
        <f t="shared" si="20"/>
        <v>0</v>
      </c>
      <c r="Q183" s="5">
        <f t="shared" si="21"/>
        <v>0</v>
      </c>
      <c r="R183" s="5">
        <f t="shared" si="22"/>
        <v>0</v>
      </c>
      <c r="S183" s="5">
        <f t="shared" si="23"/>
        <v>0</v>
      </c>
    </row>
    <row r="184" spans="1:19" ht="15.75">
      <c r="A184" s="11">
        <v>183</v>
      </c>
      <c r="B184" s="11"/>
      <c r="C184" s="12">
        <v>2023</v>
      </c>
      <c r="D184" s="13" t="s">
        <v>62</v>
      </c>
      <c r="E184" s="12">
        <v>87</v>
      </c>
      <c r="F184" s="12">
        <v>6.0619307349460298E-2</v>
      </c>
      <c r="G184" s="12">
        <v>0.28923194324566498</v>
      </c>
      <c r="H184" s="12">
        <v>23.634365719659701</v>
      </c>
      <c r="I184" s="12">
        <v>29.7826700569601</v>
      </c>
      <c r="J184" s="11">
        <v>0</v>
      </c>
      <c r="K184" s="11">
        <v>0</v>
      </c>
      <c r="L184" s="5">
        <f t="shared" si="16"/>
        <v>0</v>
      </c>
      <c r="M184" s="5">
        <f t="shared" si="17"/>
        <v>0</v>
      </c>
      <c r="N184" s="5">
        <f t="shared" si="18"/>
        <v>0</v>
      </c>
      <c r="O184" s="5">
        <f t="shared" si="19"/>
        <v>0</v>
      </c>
      <c r="P184" s="5">
        <f t="shared" si="20"/>
        <v>0</v>
      </c>
      <c r="Q184" s="5">
        <f t="shared" si="21"/>
        <v>0</v>
      </c>
      <c r="R184" s="5">
        <f t="shared" si="22"/>
        <v>0</v>
      </c>
      <c r="S184" s="5">
        <f t="shared" si="23"/>
        <v>0</v>
      </c>
    </row>
    <row r="185" spans="1:19" ht="15.75">
      <c r="A185" s="11">
        <v>184</v>
      </c>
      <c r="B185" s="11"/>
      <c r="C185" s="12">
        <v>2023</v>
      </c>
      <c r="D185" s="13" t="s">
        <v>63</v>
      </c>
      <c r="E185" s="12">
        <v>88</v>
      </c>
      <c r="F185" s="12">
        <v>-9.0316793632678402E-2</v>
      </c>
      <c r="G185" s="12">
        <v>0.35512836868701397</v>
      </c>
      <c r="H185" s="12">
        <v>23.040838059748701</v>
      </c>
      <c r="I185" s="12">
        <v>28.7407345581478</v>
      </c>
      <c r="J185" s="11">
        <v>0</v>
      </c>
      <c r="K185" s="11">
        <v>0</v>
      </c>
      <c r="L185" s="5">
        <f t="shared" si="16"/>
        <v>0</v>
      </c>
      <c r="M185" s="5">
        <f t="shared" si="17"/>
        <v>0</v>
      </c>
      <c r="N185" s="5">
        <f t="shared" si="18"/>
        <v>0</v>
      </c>
      <c r="O185" s="5">
        <f t="shared" si="19"/>
        <v>0</v>
      </c>
      <c r="P185" s="5">
        <f t="shared" si="20"/>
        <v>0</v>
      </c>
      <c r="Q185" s="5">
        <f t="shared" si="21"/>
        <v>0</v>
      </c>
      <c r="R185" s="5">
        <f t="shared" si="22"/>
        <v>0</v>
      </c>
      <c r="S185" s="5">
        <f t="shared" si="23"/>
        <v>0</v>
      </c>
    </row>
    <row r="186" spans="1:19" ht="15.75">
      <c r="A186" s="11">
        <v>185</v>
      </c>
      <c r="B186" s="11"/>
      <c r="C186" s="12">
        <v>2023</v>
      </c>
      <c r="D186" s="13" t="s">
        <v>64</v>
      </c>
      <c r="E186" s="12">
        <v>85</v>
      </c>
      <c r="F186" s="12">
        <v>-9.4020383532251603E-2</v>
      </c>
      <c r="G186" s="12">
        <v>1.13237146305485</v>
      </c>
      <c r="H186" s="12">
        <v>20.8560469481802</v>
      </c>
      <c r="I186" s="12">
        <v>28.947027123930301</v>
      </c>
      <c r="J186" s="11">
        <v>0</v>
      </c>
      <c r="K186" s="11">
        <v>0</v>
      </c>
      <c r="L186" s="5">
        <f t="shared" si="16"/>
        <v>0</v>
      </c>
      <c r="M186" s="5">
        <f t="shared" si="17"/>
        <v>0</v>
      </c>
      <c r="N186" s="5">
        <f t="shared" si="18"/>
        <v>0</v>
      </c>
      <c r="O186" s="5">
        <f t="shared" si="19"/>
        <v>0</v>
      </c>
      <c r="P186" s="5">
        <f t="shared" si="20"/>
        <v>0</v>
      </c>
      <c r="Q186" s="5">
        <f t="shared" si="21"/>
        <v>0</v>
      </c>
      <c r="R186" s="5">
        <f t="shared" si="22"/>
        <v>0</v>
      </c>
      <c r="S186" s="5">
        <f t="shared" si="23"/>
        <v>0</v>
      </c>
    </row>
    <row r="187" spans="1:19" ht="15.75">
      <c r="A187" s="11">
        <v>186</v>
      </c>
      <c r="B187" s="11"/>
      <c r="C187" s="12">
        <v>2023</v>
      </c>
      <c r="D187" s="13" t="s">
        <v>65</v>
      </c>
      <c r="E187" s="12">
        <v>85</v>
      </c>
      <c r="F187" s="12">
        <v>8.7865274957224307E-2</v>
      </c>
      <c r="G187" s="12">
        <v>0.56848626595424301</v>
      </c>
      <c r="H187" s="12">
        <v>22.081137317920899</v>
      </c>
      <c r="I187" s="12">
        <v>28.123337844821599</v>
      </c>
      <c r="J187" s="11">
        <v>0</v>
      </c>
      <c r="K187" s="11">
        <v>0</v>
      </c>
      <c r="L187" s="5">
        <f t="shared" si="16"/>
        <v>0</v>
      </c>
      <c r="M187" s="5">
        <f t="shared" si="17"/>
        <v>0</v>
      </c>
      <c r="N187" s="5">
        <f t="shared" si="18"/>
        <v>0</v>
      </c>
      <c r="O187" s="5">
        <f t="shared" si="19"/>
        <v>0</v>
      </c>
      <c r="P187" s="5">
        <f t="shared" si="20"/>
        <v>0</v>
      </c>
      <c r="Q187" s="5">
        <f t="shared" si="21"/>
        <v>0</v>
      </c>
      <c r="R187" s="5">
        <f t="shared" si="22"/>
        <v>0</v>
      </c>
      <c r="S187" s="5">
        <f t="shared" si="23"/>
        <v>0</v>
      </c>
    </row>
    <row r="188" spans="1:19" ht="15.75">
      <c r="A188" s="11">
        <v>187</v>
      </c>
      <c r="B188" s="11"/>
      <c r="C188" s="12">
        <v>2023</v>
      </c>
      <c r="D188" s="13" t="s">
        <v>66</v>
      </c>
      <c r="E188" s="12">
        <v>85</v>
      </c>
      <c r="F188" s="12">
        <v>0.13833437392925199</v>
      </c>
      <c r="G188" s="12">
        <v>0.72882984536314599</v>
      </c>
      <c r="H188" s="12">
        <v>21.314434065135501</v>
      </c>
      <c r="I188" s="12">
        <v>26.306442887383401</v>
      </c>
      <c r="J188" s="11">
        <v>0</v>
      </c>
      <c r="K188" s="11">
        <v>0</v>
      </c>
      <c r="L188" s="5">
        <f t="shared" si="16"/>
        <v>0</v>
      </c>
      <c r="M188" s="5">
        <f t="shared" si="17"/>
        <v>0</v>
      </c>
      <c r="N188" s="5">
        <f t="shared" si="18"/>
        <v>0</v>
      </c>
      <c r="O188" s="5">
        <f t="shared" si="19"/>
        <v>0</v>
      </c>
      <c r="P188" s="5">
        <f t="shared" si="20"/>
        <v>0</v>
      </c>
      <c r="Q188" s="5">
        <f t="shared" si="21"/>
        <v>0</v>
      </c>
      <c r="R188" s="5">
        <f t="shared" si="22"/>
        <v>0</v>
      </c>
      <c r="S188" s="5">
        <f t="shared" si="23"/>
        <v>0</v>
      </c>
    </row>
    <row r="189" spans="1:19" ht="15.75">
      <c r="A189" s="11">
        <v>188</v>
      </c>
      <c r="B189" s="11"/>
      <c r="C189" s="12">
        <v>2023</v>
      </c>
      <c r="D189" s="13" t="s">
        <v>67</v>
      </c>
      <c r="E189" s="12">
        <v>88</v>
      </c>
      <c r="F189" s="12">
        <v>-1.1319945578047199</v>
      </c>
      <c r="G189" s="12">
        <v>0.63032179389632004</v>
      </c>
      <c r="H189" s="12">
        <v>18.810219701510299</v>
      </c>
      <c r="I189" s="12">
        <v>24.538193198950299</v>
      </c>
      <c r="J189" s="11">
        <v>0</v>
      </c>
      <c r="K189" s="11">
        <v>0</v>
      </c>
      <c r="L189" s="5">
        <f t="shared" si="16"/>
        <v>0</v>
      </c>
      <c r="M189" s="5">
        <f t="shared" si="17"/>
        <v>0</v>
      </c>
      <c r="N189" s="5">
        <f t="shared" si="18"/>
        <v>0</v>
      </c>
      <c r="O189" s="5">
        <f t="shared" si="19"/>
        <v>0</v>
      </c>
      <c r="P189" s="5">
        <f t="shared" si="20"/>
        <v>0</v>
      </c>
      <c r="Q189" s="5">
        <f t="shared" si="21"/>
        <v>0</v>
      </c>
      <c r="R189" s="5">
        <f t="shared" si="22"/>
        <v>0</v>
      </c>
      <c r="S189" s="5">
        <f t="shared" si="23"/>
        <v>0</v>
      </c>
    </row>
    <row r="190" spans="1:19" ht="15.75">
      <c r="A190" s="11">
        <v>189</v>
      </c>
      <c r="B190" s="11"/>
      <c r="C190" s="12">
        <v>2023</v>
      </c>
      <c r="D190" s="13" t="s">
        <v>68</v>
      </c>
      <c r="E190" s="12">
        <v>31</v>
      </c>
      <c r="F190" s="12">
        <v>4.1061649507669502E-2</v>
      </c>
      <c r="G190" s="12">
        <v>0.55435403988865795</v>
      </c>
      <c r="H190" s="12">
        <v>22.9810627471503</v>
      </c>
      <c r="I190" s="12">
        <v>28.951020748013502</v>
      </c>
      <c r="J190" s="11">
        <v>0</v>
      </c>
      <c r="K190" s="11">
        <v>0</v>
      </c>
      <c r="L190" s="5">
        <f t="shared" si="16"/>
        <v>0</v>
      </c>
      <c r="M190" s="5">
        <f t="shared" si="17"/>
        <v>0</v>
      </c>
      <c r="N190" s="5">
        <f t="shared" si="18"/>
        <v>0</v>
      </c>
      <c r="O190" s="5">
        <f t="shared" si="19"/>
        <v>0</v>
      </c>
      <c r="P190" s="5">
        <f t="shared" si="20"/>
        <v>0</v>
      </c>
      <c r="Q190" s="5">
        <f t="shared" si="21"/>
        <v>0</v>
      </c>
      <c r="R190" s="5">
        <f t="shared" si="22"/>
        <v>0</v>
      </c>
      <c r="S190" s="5">
        <f t="shared" si="23"/>
        <v>0</v>
      </c>
    </row>
    <row r="191" spans="1:19" ht="15.75">
      <c r="A191" s="11">
        <v>190</v>
      </c>
      <c r="B191" s="11"/>
      <c r="C191" s="12">
        <v>2023</v>
      </c>
      <c r="D191" s="13" t="s">
        <v>69</v>
      </c>
      <c r="E191" s="12">
        <v>85</v>
      </c>
      <c r="F191" s="12">
        <v>-1.5237024979939199E-2</v>
      </c>
      <c r="G191" s="12">
        <v>0.311019638144307</v>
      </c>
      <c r="H191" s="12">
        <v>19.1953839987764</v>
      </c>
      <c r="I191" s="12">
        <v>25.1893250512659</v>
      </c>
      <c r="J191" s="11">
        <v>0</v>
      </c>
      <c r="K191" s="11">
        <v>0</v>
      </c>
      <c r="L191" s="5">
        <f t="shared" si="16"/>
        <v>0</v>
      </c>
      <c r="M191" s="5">
        <f t="shared" si="17"/>
        <v>0</v>
      </c>
      <c r="N191" s="5">
        <f t="shared" si="18"/>
        <v>0</v>
      </c>
      <c r="O191" s="5">
        <f t="shared" si="19"/>
        <v>0</v>
      </c>
      <c r="P191" s="5">
        <f t="shared" si="20"/>
        <v>0</v>
      </c>
      <c r="Q191" s="5">
        <f t="shared" si="21"/>
        <v>0</v>
      </c>
      <c r="R191" s="5">
        <f t="shared" si="22"/>
        <v>0</v>
      </c>
      <c r="S191" s="5">
        <f t="shared" si="23"/>
        <v>0</v>
      </c>
    </row>
    <row r="192" spans="1:19" ht="15.75">
      <c r="A192" s="11">
        <v>191</v>
      </c>
      <c r="B192" s="11"/>
      <c r="C192" s="12">
        <v>2023</v>
      </c>
      <c r="D192" s="13" t="s">
        <v>70</v>
      </c>
      <c r="E192" s="12">
        <v>73</v>
      </c>
      <c r="F192" s="12">
        <v>9.3279843535183801E-2</v>
      </c>
      <c r="G192" s="12">
        <v>0.33863251258541599</v>
      </c>
      <c r="H192" s="12">
        <v>24.2792464851392</v>
      </c>
      <c r="I192" s="12">
        <v>29.153512315321802</v>
      </c>
      <c r="J192" s="11">
        <v>0</v>
      </c>
      <c r="K192" s="11">
        <v>0</v>
      </c>
      <c r="L192" s="5">
        <f t="shared" si="16"/>
        <v>0</v>
      </c>
      <c r="M192" s="5">
        <f t="shared" si="17"/>
        <v>0</v>
      </c>
      <c r="N192" s="5">
        <f t="shared" si="18"/>
        <v>0</v>
      </c>
      <c r="O192" s="5">
        <f t="shared" si="19"/>
        <v>0</v>
      </c>
      <c r="P192" s="5">
        <f t="shared" si="20"/>
        <v>0</v>
      </c>
      <c r="Q192" s="5">
        <f t="shared" si="21"/>
        <v>0</v>
      </c>
      <c r="R192" s="5">
        <f t="shared" si="22"/>
        <v>0</v>
      </c>
      <c r="S192" s="5">
        <f t="shared" si="23"/>
        <v>0</v>
      </c>
    </row>
    <row r="193" spans="1:19" ht="15.75">
      <c r="A193" s="11">
        <v>192</v>
      </c>
      <c r="B193" s="11"/>
      <c r="C193" s="12">
        <v>2023</v>
      </c>
      <c r="D193" s="13" t="s">
        <v>71</v>
      </c>
      <c r="E193" s="12">
        <v>87</v>
      </c>
      <c r="F193" s="12">
        <v>6.3862308901737094E-2</v>
      </c>
      <c r="G193" s="12">
        <v>0.45573116115616202</v>
      </c>
      <c r="H193" s="12">
        <v>20.402952522874799</v>
      </c>
      <c r="I193" s="12">
        <v>26.6319500355748</v>
      </c>
      <c r="J193" s="11">
        <v>0</v>
      </c>
      <c r="K193" s="11">
        <v>0</v>
      </c>
      <c r="L193" s="5">
        <f t="shared" si="16"/>
        <v>0</v>
      </c>
      <c r="M193" s="5">
        <f t="shared" si="17"/>
        <v>0</v>
      </c>
      <c r="N193" s="5">
        <f t="shared" si="18"/>
        <v>0</v>
      </c>
      <c r="O193" s="5">
        <f t="shared" si="19"/>
        <v>0</v>
      </c>
      <c r="P193" s="5">
        <f t="shared" si="20"/>
        <v>0</v>
      </c>
      <c r="Q193" s="5">
        <f t="shared" si="21"/>
        <v>0</v>
      </c>
      <c r="R193" s="5">
        <f t="shared" si="22"/>
        <v>0</v>
      </c>
      <c r="S193" s="5">
        <f t="shared" si="23"/>
        <v>0</v>
      </c>
    </row>
    <row r="194" spans="1:19" ht="15.75">
      <c r="A194" s="11">
        <v>193</v>
      </c>
      <c r="B194" s="11"/>
      <c r="C194" s="12">
        <v>2023</v>
      </c>
      <c r="D194" s="13" t="s">
        <v>72</v>
      </c>
      <c r="E194" s="12">
        <v>170</v>
      </c>
      <c r="F194" s="12">
        <v>-3.8977001833831099E-2</v>
      </c>
      <c r="G194" s="12">
        <v>0.36090563123469399</v>
      </c>
      <c r="H194" s="12">
        <v>20.416052885871402</v>
      </c>
      <c r="I194" s="12">
        <v>25.971147714297299</v>
      </c>
      <c r="J194" s="11">
        <v>0</v>
      </c>
      <c r="K194" s="11">
        <v>0</v>
      </c>
      <c r="L194" s="5">
        <f t="shared" ref="L194:L208" si="24">J194*F194</f>
        <v>0</v>
      </c>
      <c r="M194" s="5">
        <f t="shared" ref="M194:M208" si="25">J194*G194</f>
        <v>0</v>
      </c>
      <c r="N194" s="5">
        <f t="shared" ref="N194:N208" si="26">J194*H194</f>
        <v>0</v>
      </c>
      <c r="O194" s="5">
        <f t="shared" ref="O194:O208" si="27">J194*I194</f>
        <v>0</v>
      </c>
      <c r="P194" s="5">
        <f t="shared" ref="P194:P208" si="28">K194*F194</f>
        <v>0</v>
      </c>
      <c r="Q194" s="5">
        <f t="shared" ref="Q194:Q208" si="29">K194*G194</f>
        <v>0</v>
      </c>
      <c r="R194" s="5">
        <f t="shared" ref="R194:R208" si="30">K194*H194</f>
        <v>0</v>
      </c>
      <c r="S194" s="5">
        <f t="shared" ref="S194:S208" si="31">K194*I194</f>
        <v>0</v>
      </c>
    </row>
    <row r="195" spans="1:19" ht="15.75">
      <c r="A195" s="11">
        <v>194</v>
      </c>
      <c r="B195" s="11"/>
      <c r="C195" s="12">
        <v>2023</v>
      </c>
      <c r="D195" s="13" t="s">
        <v>73</v>
      </c>
      <c r="E195" s="12">
        <v>85</v>
      </c>
      <c r="F195" s="12">
        <v>-2.6809573107591099E-2</v>
      </c>
      <c r="G195" s="12">
        <v>0.14941827993361101</v>
      </c>
      <c r="H195" s="12">
        <v>21.095345924781199</v>
      </c>
      <c r="I195" s="12">
        <v>26.714487511360701</v>
      </c>
      <c r="J195" s="11">
        <v>0</v>
      </c>
      <c r="K195" s="11">
        <v>0</v>
      </c>
      <c r="L195" s="5">
        <f t="shared" si="24"/>
        <v>0</v>
      </c>
      <c r="M195" s="5">
        <f t="shared" si="25"/>
        <v>0</v>
      </c>
      <c r="N195" s="5">
        <f t="shared" si="26"/>
        <v>0</v>
      </c>
      <c r="O195" s="5">
        <f t="shared" si="27"/>
        <v>0</v>
      </c>
      <c r="P195" s="5">
        <f t="shared" si="28"/>
        <v>0</v>
      </c>
      <c r="Q195" s="5">
        <f t="shared" si="29"/>
        <v>0</v>
      </c>
      <c r="R195" s="5">
        <f t="shared" si="30"/>
        <v>0</v>
      </c>
      <c r="S195" s="5">
        <f t="shared" si="31"/>
        <v>0</v>
      </c>
    </row>
    <row r="196" spans="1:19" ht="15.75">
      <c r="A196" s="11">
        <v>195</v>
      </c>
      <c r="B196" s="11"/>
      <c r="C196" s="12">
        <v>2023</v>
      </c>
      <c r="D196" s="13" t="s">
        <v>74</v>
      </c>
      <c r="E196" s="12">
        <v>88</v>
      </c>
      <c r="F196" s="12">
        <v>5.5414504699141998E-2</v>
      </c>
      <c r="G196" s="12">
        <v>0.54139379913372798</v>
      </c>
      <c r="H196" s="12">
        <v>19.975577989725299</v>
      </c>
      <c r="I196" s="12">
        <v>26.519125829557101</v>
      </c>
      <c r="J196" s="11">
        <v>0</v>
      </c>
      <c r="K196" s="11">
        <v>0</v>
      </c>
      <c r="L196" s="5">
        <f t="shared" si="24"/>
        <v>0</v>
      </c>
      <c r="M196" s="5">
        <f t="shared" si="25"/>
        <v>0</v>
      </c>
      <c r="N196" s="5">
        <f t="shared" si="26"/>
        <v>0</v>
      </c>
      <c r="O196" s="5">
        <f t="shared" si="27"/>
        <v>0</v>
      </c>
      <c r="P196" s="5">
        <f t="shared" si="28"/>
        <v>0</v>
      </c>
      <c r="Q196" s="5">
        <f t="shared" si="29"/>
        <v>0</v>
      </c>
      <c r="R196" s="5">
        <f t="shared" si="30"/>
        <v>0</v>
      </c>
      <c r="S196" s="5">
        <f t="shared" si="31"/>
        <v>0</v>
      </c>
    </row>
    <row r="197" spans="1:19" ht="15.75">
      <c r="A197" s="11">
        <v>196</v>
      </c>
      <c r="B197" s="11"/>
      <c r="C197" s="12">
        <v>2023</v>
      </c>
      <c r="D197" s="13" t="s">
        <v>75</v>
      </c>
      <c r="E197" s="12">
        <v>87</v>
      </c>
      <c r="F197" s="12">
        <v>-4.0750945337829601E-2</v>
      </c>
      <c r="G197" s="12">
        <v>0.88887481201192398</v>
      </c>
      <c r="H197" s="12">
        <v>22.903125786688499</v>
      </c>
      <c r="I197" s="12">
        <v>28.067372514920802</v>
      </c>
      <c r="J197" s="11">
        <v>0</v>
      </c>
      <c r="K197" s="11">
        <v>0</v>
      </c>
      <c r="L197" s="5">
        <f t="shared" si="24"/>
        <v>0</v>
      </c>
      <c r="M197" s="5">
        <f t="shared" si="25"/>
        <v>0</v>
      </c>
      <c r="N197" s="5">
        <f t="shared" si="26"/>
        <v>0</v>
      </c>
      <c r="O197" s="5">
        <f t="shared" si="27"/>
        <v>0</v>
      </c>
      <c r="P197" s="5">
        <f t="shared" si="28"/>
        <v>0</v>
      </c>
      <c r="Q197" s="5">
        <f t="shared" si="29"/>
        <v>0</v>
      </c>
      <c r="R197" s="5">
        <f t="shared" si="30"/>
        <v>0</v>
      </c>
      <c r="S197" s="5">
        <f t="shared" si="31"/>
        <v>0</v>
      </c>
    </row>
    <row r="198" spans="1:19" ht="15.75">
      <c r="A198" s="11">
        <v>197</v>
      </c>
      <c r="B198" s="11"/>
      <c r="C198" s="12">
        <v>2023</v>
      </c>
      <c r="D198" s="13" t="s">
        <v>76</v>
      </c>
      <c r="E198" s="12">
        <v>88</v>
      </c>
      <c r="F198" s="12">
        <v>1.37379766733076E-2</v>
      </c>
      <c r="G198" s="12">
        <v>0.23252050064857999</v>
      </c>
      <c r="H198" s="12">
        <v>25.715001859597699</v>
      </c>
      <c r="I198" s="12">
        <v>30.033678321253301</v>
      </c>
      <c r="J198" s="11">
        <v>0</v>
      </c>
      <c r="K198" s="11">
        <v>0</v>
      </c>
      <c r="L198" s="5">
        <f t="shared" si="24"/>
        <v>0</v>
      </c>
      <c r="M198" s="5">
        <f t="shared" si="25"/>
        <v>0</v>
      </c>
      <c r="N198" s="5">
        <f t="shared" si="26"/>
        <v>0</v>
      </c>
      <c r="O198" s="5">
        <f t="shared" si="27"/>
        <v>0</v>
      </c>
      <c r="P198" s="5">
        <f t="shared" si="28"/>
        <v>0</v>
      </c>
      <c r="Q198" s="5">
        <f t="shared" si="29"/>
        <v>0</v>
      </c>
      <c r="R198" s="5">
        <f t="shared" si="30"/>
        <v>0</v>
      </c>
      <c r="S198" s="5">
        <f t="shared" si="31"/>
        <v>0</v>
      </c>
    </row>
    <row r="199" spans="1:19" ht="15.75">
      <c r="A199" s="11">
        <v>198</v>
      </c>
      <c r="B199" s="11"/>
      <c r="C199" s="12">
        <v>2023</v>
      </c>
      <c r="D199" s="13" t="s">
        <v>77</v>
      </c>
      <c r="E199" s="12">
        <v>81</v>
      </c>
      <c r="F199" s="12">
        <v>5.03546333632632E-2</v>
      </c>
      <c r="G199" s="12">
        <v>0.137170260584835</v>
      </c>
      <c r="H199" s="12">
        <v>21.992905686324701</v>
      </c>
      <c r="I199" s="12">
        <v>26.738513142482201</v>
      </c>
      <c r="J199" s="11">
        <v>0</v>
      </c>
      <c r="K199" s="11">
        <v>0</v>
      </c>
      <c r="L199" s="5">
        <f t="shared" si="24"/>
        <v>0</v>
      </c>
      <c r="M199" s="5">
        <f t="shared" si="25"/>
        <v>0</v>
      </c>
      <c r="N199" s="5">
        <f t="shared" si="26"/>
        <v>0</v>
      </c>
      <c r="O199" s="5">
        <f t="shared" si="27"/>
        <v>0</v>
      </c>
      <c r="P199" s="5">
        <f t="shared" si="28"/>
        <v>0</v>
      </c>
      <c r="Q199" s="5">
        <f t="shared" si="29"/>
        <v>0</v>
      </c>
      <c r="R199" s="5">
        <f t="shared" si="30"/>
        <v>0</v>
      </c>
      <c r="S199" s="5">
        <f t="shared" si="31"/>
        <v>0</v>
      </c>
    </row>
    <row r="200" spans="1:19" ht="15.75">
      <c r="A200" s="11">
        <v>199</v>
      </c>
      <c r="B200" s="11"/>
      <c r="C200" s="12">
        <v>2023</v>
      </c>
      <c r="D200" s="13" t="s">
        <v>78</v>
      </c>
      <c r="E200" s="12">
        <v>88</v>
      </c>
      <c r="F200" s="12">
        <v>4.8780939523450098E-2</v>
      </c>
      <c r="G200" s="12">
        <v>0.26911110818707101</v>
      </c>
      <c r="H200" s="12">
        <v>19.9132701838899</v>
      </c>
      <c r="I200" s="12">
        <v>26.883572536817301</v>
      </c>
      <c r="J200" s="11">
        <v>0</v>
      </c>
      <c r="K200" s="11">
        <v>0</v>
      </c>
      <c r="L200" s="5">
        <f t="shared" si="24"/>
        <v>0</v>
      </c>
      <c r="M200" s="5">
        <f t="shared" si="25"/>
        <v>0</v>
      </c>
      <c r="N200" s="5">
        <f t="shared" si="26"/>
        <v>0</v>
      </c>
      <c r="O200" s="5">
        <f t="shared" si="27"/>
        <v>0</v>
      </c>
      <c r="P200" s="5">
        <f t="shared" si="28"/>
        <v>0</v>
      </c>
      <c r="Q200" s="5">
        <f t="shared" si="29"/>
        <v>0</v>
      </c>
      <c r="R200" s="5">
        <f t="shared" si="30"/>
        <v>0</v>
      </c>
      <c r="S200" s="5">
        <f t="shared" si="31"/>
        <v>0</v>
      </c>
    </row>
    <row r="201" spans="1:19" ht="15.75">
      <c r="A201" s="11">
        <v>200</v>
      </c>
      <c r="B201" s="11"/>
      <c r="C201" s="12">
        <v>2023</v>
      </c>
      <c r="D201" s="13" t="s">
        <v>79</v>
      </c>
      <c r="E201" s="12">
        <v>88</v>
      </c>
      <c r="F201" s="12">
        <v>0.221029454228858</v>
      </c>
      <c r="G201" s="12">
        <v>0.206514261956771</v>
      </c>
      <c r="H201" s="12">
        <v>22.639158507155599</v>
      </c>
      <c r="I201" s="12">
        <v>29.151582567730799</v>
      </c>
      <c r="J201" s="11">
        <v>0</v>
      </c>
      <c r="K201" s="11">
        <v>0</v>
      </c>
      <c r="L201" s="5">
        <f t="shared" si="24"/>
        <v>0</v>
      </c>
      <c r="M201" s="5">
        <f t="shared" si="25"/>
        <v>0</v>
      </c>
      <c r="N201" s="5">
        <f t="shared" si="26"/>
        <v>0</v>
      </c>
      <c r="O201" s="5">
        <f t="shared" si="27"/>
        <v>0</v>
      </c>
      <c r="P201" s="5">
        <f t="shared" si="28"/>
        <v>0</v>
      </c>
      <c r="Q201" s="5">
        <f t="shared" si="29"/>
        <v>0</v>
      </c>
      <c r="R201" s="5">
        <f t="shared" si="30"/>
        <v>0</v>
      </c>
      <c r="S201" s="5">
        <f t="shared" si="31"/>
        <v>0</v>
      </c>
    </row>
    <row r="202" spans="1:19" ht="15.75">
      <c r="A202" s="11">
        <v>201</v>
      </c>
      <c r="B202" s="11"/>
      <c r="C202" s="12">
        <v>2023</v>
      </c>
      <c r="D202" s="13" t="s">
        <v>80</v>
      </c>
      <c r="E202" s="12">
        <v>87</v>
      </c>
      <c r="F202" s="12">
        <v>8.2463479114525794E-3</v>
      </c>
      <c r="G202" s="12">
        <v>0.289693008880542</v>
      </c>
      <c r="H202" s="12">
        <v>19.592323098327402</v>
      </c>
      <c r="I202" s="12">
        <v>24.881145608970101</v>
      </c>
      <c r="J202" s="11">
        <v>0</v>
      </c>
      <c r="K202" s="11">
        <v>0</v>
      </c>
      <c r="L202" s="5">
        <f t="shared" si="24"/>
        <v>0</v>
      </c>
      <c r="M202" s="5">
        <f t="shared" si="25"/>
        <v>0</v>
      </c>
      <c r="N202" s="5">
        <f t="shared" si="26"/>
        <v>0</v>
      </c>
      <c r="O202" s="5">
        <f t="shared" si="27"/>
        <v>0</v>
      </c>
      <c r="P202" s="5">
        <f t="shared" si="28"/>
        <v>0</v>
      </c>
      <c r="Q202" s="5">
        <f t="shared" si="29"/>
        <v>0</v>
      </c>
      <c r="R202" s="5">
        <f t="shared" si="30"/>
        <v>0</v>
      </c>
      <c r="S202" s="5">
        <f t="shared" si="31"/>
        <v>0</v>
      </c>
    </row>
    <row r="203" spans="1:19" ht="15.75">
      <c r="A203" s="11">
        <v>202</v>
      </c>
      <c r="B203" s="11"/>
      <c r="C203" s="12">
        <v>2023</v>
      </c>
      <c r="D203" s="13" t="s">
        <v>81</v>
      </c>
      <c r="E203" s="12">
        <v>87</v>
      </c>
      <c r="F203" s="12">
        <v>-8.3850225264792792E-3</v>
      </c>
      <c r="G203" s="12">
        <v>0.34142943264146702</v>
      </c>
      <c r="H203" s="12">
        <v>20.689737430470998</v>
      </c>
      <c r="I203" s="12">
        <v>27.525093254794001</v>
      </c>
      <c r="J203" s="11">
        <v>0</v>
      </c>
      <c r="K203" s="11">
        <v>0</v>
      </c>
      <c r="L203" s="5">
        <f t="shared" si="24"/>
        <v>0</v>
      </c>
      <c r="M203" s="5">
        <f t="shared" si="25"/>
        <v>0</v>
      </c>
      <c r="N203" s="5">
        <f t="shared" si="26"/>
        <v>0</v>
      </c>
      <c r="O203" s="5">
        <f t="shared" si="27"/>
        <v>0</v>
      </c>
      <c r="P203" s="5">
        <f t="shared" si="28"/>
        <v>0</v>
      </c>
      <c r="Q203" s="5">
        <f t="shared" si="29"/>
        <v>0</v>
      </c>
      <c r="R203" s="5">
        <f t="shared" si="30"/>
        <v>0</v>
      </c>
      <c r="S203" s="5">
        <f t="shared" si="31"/>
        <v>0</v>
      </c>
    </row>
    <row r="204" spans="1:19" ht="15.75">
      <c r="A204" s="11">
        <v>203</v>
      </c>
      <c r="B204" s="11"/>
      <c r="C204" s="12">
        <v>2023</v>
      </c>
      <c r="D204" s="13" t="s">
        <v>82</v>
      </c>
      <c r="E204" s="12">
        <v>85</v>
      </c>
      <c r="F204" s="12">
        <v>-0.64302801827890899</v>
      </c>
      <c r="G204" s="12">
        <v>35.786585591657499</v>
      </c>
      <c r="H204" s="12">
        <v>21.501672861457202</v>
      </c>
      <c r="I204" s="12">
        <v>25.6286813462225</v>
      </c>
      <c r="J204" s="11">
        <v>0</v>
      </c>
      <c r="K204" s="11">
        <v>0</v>
      </c>
      <c r="L204" s="5">
        <f t="shared" si="24"/>
        <v>0</v>
      </c>
      <c r="M204" s="5">
        <f t="shared" si="25"/>
        <v>0</v>
      </c>
      <c r="N204" s="5">
        <f t="shared" si="26"/>
        <v>0</v>
      </c>
      <c r="O204" s="5">
        <f t="shared" si="27"/>
        <v>0</v>
      </c>
      <c r="P204" s="5">
        <f t="shared" si="28"/>
        <v>0</v>
      </c>
      <c r="Q204" s="5">
        <f t="shared" si="29"/>
        <v>0</v>
      </c>
      <c r="R204" s="5">
        <f t="shared" si="30"/>
        <v>0</v>
      </c>
      <c r="S204" s="5">
        <f t="shared" si="31"/>
        <v>0</v>
      </c>
    </row>
    <row r="205" spans="1:19" ht="15.75">
      <c r="A205" s="11">
        <v>204</v>
      </c>
      <c r="B205" s="11"/>
      <c r="C205" s="12">
        <v>2023</v>
      </c>
      <c r="D205" s="13" t="s">
        <v>83</v>
      </c>
      <c r="E205" s="12">
        <v>89</v>
      </c>
      <c r="F205" s="12">
        <v>-3.6524827837139097E-2</v>
      </c>
      <c r="G205" s="12">
        <v>0.30607548209121899</v>
      </c>
      <c r="H205" s="12">
        <v>19.348178695671599</v>
      </c>
      <c r="I205" s="12">
        <v>26.600699758680701</v>
      </c>
      <c r="J205" s="11">
        <v>0</v>
      </c>
      <c r="K205" s="11">
        <v>0</v>
      </c>
      <c r="L205" s="5">
        <f t="shared" si="24"/>
        <v>0</v>
      </c>
      <c r="M205" s="5">
        <f t="shared" si="25"/>
        <v>0</v>
      </c>
      <c r="N205" s="5">
        <f t="shared" si="26"/>
        <v>0</v>
      </c>
      <c r="O205" s="5">
        <f t="shared" si="27"/>
        <v>0</v>
      </c>
      <c r="P205" s="5">
        <f t="shared" si="28"/>
        <v>0</v>
      </c>
      <c r="Q205" s="5">
        <f t="shared" si="29"/>
        <v>0</v>
      </c>
      <c r="R205" s="5">
        <f t="shared" si="30"/>
        <v>0</v>
      </c>
      <c r="S205" s="5">
        <f t="shared" si="31"/>
        <v>0</v>
      </c>
    </row>
    <row r="206" spans="1:19" ht="15.75">
      <c r="A206" s="11">
        <v>205</v>
      </c>
      <c r="B206" s="11"/>
      <c r="C206" s="12">
        <v>2023</v>
      </c>
      <c r="D206" s="13" t="s">
        <v>84</v>
      </c>
      <c r="E206" s="12">
        <v>87</v>
      </c>
      <c r="F206" s="12">
        <v>3.6854394215323202E-2</v>
      </c>
      <c r="G206" s="12">
        <v>0.43730850365717699</v>
      </c>
      <c r="H206" s="12">
        <v>23.603672792872999</v>
      </c>
      <c r="I206" s="12">
        <v>29.667414377816499</v>
      </c>
      <c r="J206" s="11">
        <v>0</v>
      </c>
      <c r="K206" s="11">
        <v>0</v>
      </c>
      <c r="L206" s="5">
        <f t="shared" si="24"/>
        <v>0</v>
      </c>
      <c r="M206" s="5">
        <f t="shared" si="25"/>
        <v>0</v>
      </c>
      <c r="N206" s="5">
        <f t="shared" si="26"/>
        <v>0</v>
      </c>
      <c r="O206" s="5">
        <f t="shared" si="27"/>
        <v>0</v>
      </c>
      <c r="P206" s="5">
        <f t="shared" si="28"/>
        <v>0</v>
      </c>
      <c r="Q206" s="5">
        <f t="shared" si="29"/>
        <v>0</v>
      </c>
      <c r="R206" s="5">
        <f t="shared" si="30"/>
        <v>0</v>
      </c>
      <c r="S206" s="5">
        <f t="shared" si="31"/>
        <v>0</v>
      </c>
    </row>
    <row r="207" spans="1:19" ht="15.75">
      <c r="A207" s="11">
        <v>206</v>
      </c>
      <c r="B207" s="11"/>
      <c r="C207" s="12">
        <v>2023</v>
      </c>
      <c r="D207" s="13" t="s">
        <v>85</v>
      </c>
      <c r="E207" s="12">
        <v>121</v>
      </c>
      <c r="F207" s="12">
        <v>-1.86528765566393E-3</v>
      </c>
      <c r="G207" s="12">
        <v>3.0829894928895901E-2</v>
      </c>
      <c r="H207" s="12">
        <v>20.700331207447899</v>
      </c>
      <c r="I207" s="12">
        <v>26.428625669372799</v>
      </c>
      <c r="J207" s="11">
        <v>0</v>
      </c>
      <c r="K207" s="11">
        <v>0</v>
      </c>
      <c r="L207" s="5">
        <f t="shared" si="24"/>
        <v>0</v>
      </c>
      <c r="M207" s="5">
        <f t="shared" si="25"/>
        <v>0</v>
      </c>
      <c r="N207" s="5">
        <f t="shared" si="26"/>
        <v>0</v>
      </c>
      <c r="O207" s="5">
        <f t="shared" si="27"/>
        <v>0</v>
      </c>
      <c r="P207" s="5">
        <f t="shared" si="28"/>
        <v>0</v>
      </c>
      <c r="Q207" s="5">
        <f t="shared" si="29"/>
        <v>0</v>
      </c>
      <c r="R207" s="5">
        <f t="shared" si="30"/>
        <v>0</v>
      </c>
      <c r="S207" s="5">
        <f t="shared" si="31"/>
        <v>0</v>
      </c>
    </row>
    <row r="208" spans="1:19" ht="15.75">
      <c r="A208" s="11">
        <v>207</v>
      </c>
      <c r="B208" s="11"/>
      <c r="C208" s="12">
        <v>2023</v>
      </c>
      <c r="D208" s="13" t="s">
        <v>86</v>
      </c>
      <c r="E208" s="12">
        <v>117</v>
      </c>
      <c r="F208" s="12">
        <v>6.2503979400942905E-2</v>
      </c>
      <c r="G208" s="12">
        <v>0.50051610570947802</v>
      </c>
      <c r="H208" s="12">
        <v>20.681679935098199</v>
      </c>
      <c r="I208" s="12">
        <v>27.3472734005897</v>
      </c>
      <c r="J208" s="11">
        <v>0</v>
      </c>
      <c r="K208" s="11">
        <v>0</v>
      </c>
      <c r="L208" s="5">
        <f t="shared" si="24"/>
        <v>0</v>
      </c>
      <c r="M208" s="5">
        <f t="shared" si="25"/>
        <v>0</v>
      </c>
      <c r="N208" s="5">
        <f t="shared" si="26"/>
        <v>0</v>
      </c>
      <c r="O208" s="5">
        <f t="shared" si="27"/>
        <v>0</v>
      </c>
      <c r="P208" s="5">
        <f t="shared" si="28"/>
        <v>0</v>
      </c>
      <c r="Q208" s="5">
        <f t="shared" si="29"/>
        <v>0</v>
      </c>
      <c r="R208" s="5">
        <f t="shared" si="30"/>
        <v>0</v>
      </c>
      <c r="S208" s="5">
        <f t="shared" si="31"/>
        <v>0</v>
      </c>
    </row>
    <row r="210" spans="5:8">
      <c r="E210" s="6">
        <f>MAX(E2:E208)</f>
        <v>703</v>
      </c>
    </row>
    <row r="211" spans="5:8">
      <c r="H211" s="6">
        <f>MAX(H2:H208)</f>
        <v>26.589535573932299</v>
      </c>
    </row>
    <row r="213" spans="5:8">
      <c r="H213" s="6">
        <f>MIN(H2:H208)</f>
        <v>14.845129975145399</v>
      </c>
    </row>
  </sheetData>
  <autoFilter ref="A1:S210" xr:uid="{00000000-0009-0000-0000-000006000000}">
    <sortState xmlns:xlrd2="http://schemas.microsoft.com/office/spreadsheetml/2017/richdata2" ref="A22:S160">
      <sortCondition ref="D1:D210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OLAH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Umi Cholifatun Mauliddia</dc:creator>
  <cp:lastModifiedBy>Umi Cholifatun Mauliddia</cp:lastModifiedBy>
  <dcterms:created xsi:type="dcterms:W3CDTF">2025-07-14T04:01:35Z</dcterms:created>
  <dcterms:modified xsi:type="dcterms:W3CDTF">2025-07-14T04:32:52Z</dcterms:modified>
</cp:coreProperties>
</file>