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NELITIAN\Penelitian Kompleksitas Ekonomi\Olah Data\"/>
    </mc:Choice>
  </mc:AlternateContent>
  <xr:revisionPtr revIDLastSave="0" documentId="13_ncr:1_{D8F0AA68-4E97-478C-B115-9863E489AA6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CA" sheetId="3" r:id="rId1"/>
    <sheet name="Investasi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22" i="3" l="1"/>
  <c r="I323" i="3"/>
  <c r="I324" i="3"/>
  <c r="I325" i="3"/>
  <c r="I326" i="3"/>
  <c r="I327" i="3"/>
  <c r="I328" i="3"/>
  <c r="I329" i="3"/>
  <c r="I330" i="3"/>
  <c r="I331" i="3"/>
  <c r="I332" i="3"/>
  <c r="I333" i="3"/>
  <c r="I334" i="3"/>
  <c r="I335" i="3"/>
  <c r="I336" i="3"/>
  <c r="I337" i="3"/>
  <c r="I338" i="3"/>
  <c r="I339" i="3"/>
  <c r="I340" i="3"/>
  <c r="I341" i="3"/>
  <c r="I342" i="3"/>
  <c r="I343" i="3"/>
  <c r="I344" i="3"/>
  <c r="I345" i="3"/>
  <c r="I346" i="3"/>
  <c r="I347" i="3"/>
  <c r="I348" i="3"/>
  <c r="I349" i="3"/>
  <c r="I350" i="3"/>
  <c r="I351" i="3"/>
  <c r="I352" i="3"/>
  <c r="I353" i="3"/>
  <c r="I354" i="3"/>
  <c r="I321" i="3"/>
  <c r="H322" i="3"/>
  <c r="H323" i="3"/>
  <c r="H324" i="3"/>
  <c r="H325" i="3"/>
  <c r="H326" i="3"/>
  <c r="H327" i="3"/>
  <c r="H328" i="3"/>
  <c r="H329" i="3"/>
  <c r="H330" i="3"/>
  <c r="H331" i="3"/>
  <c r="H332" i="3"/>
  <c r="H333" i="3"/>
  <c r="H334" i="3"/>
  <c r="H335" i="3"/>
  <c r="H336" i="3"/>
  <c r="H337" i="3"/>
  <c r="H338" i="3"/>
  <c r="H339" i="3"/>
  <c r="H340" i="3"/>
  <c r="H341" i="3"/>
  <c r="H342" i="3"/>
  <c r="H343" i="3"/>
  <c r="H344" i="3"/>
  <c r="H345" i="3"/>
  <c r="H346" i="3"/>
  <c r="H347" i="3"/>
  <c r="H348" i="3"/>
  <c r="H349" i="3"/>
  <c r="H350" i="3"/>
  <c r="H351" i="3"/>
  <c r="H352" i="3"/>
  <c r="H353" i="3"/>
  <c r="H354" i="3"/>
  <c r="H321" i="3"/>
  <c r="G322" i="3"/>
  <c r="G323" i="3"/>
  <c r="G324" i="3"/>
  <c r="G325" i="3"/>
  <c r="G326" i="3"/>
  <c r="G327" i="3"/>
  <c r="G328" i="3"/>
  <c r="G329" i="3"/>
  <c r="G330" i="3"/>
  <c r="G331" i="3"/>
  <c r="G332" i="3"/>
  <c r="G333" i="3"/>
  <c r="G334" i="3"/>
  <c r="G335" i="3"/>
  <c r="G336" i="3"/>
  <c r="G337" i="3"/>
  <c r="G338" i="3"/>
  <c r="G339" i="3"/>
  <c r="G340" i="3"/>
  <c r="G341" i="3"/>
  <c r="G342" i="3"/>
  <c r="G343" i="3"/>
  <c r="G344" i="3"/>
  <c r="G345" i="3"/>
  <c r="G346" i="3"/>
  <c r="G347" i="3"/>
  <c r="G348" i="3"/>
  <c r="G349" i="3"/>
  <c r="G350" i="3"/>
  <c r="G351" i="3"/>
  <c r="G352" i="3"/>
  <c r="G353" i="3"/>
  <c r="G354" i="3"/>
  <c r="G321" i="3"/>
  <c r="D355" i="3"/>
  <c r="E355" i="3"/>
  <c r="F355" i="3"/>
  <c r="C355" i="3"/>
  <c r="I287" i="3"/>
  <c r="I288" i="3"/>
  <c r="I289" i="3"/>
  <c r="I290" i="3"/>
  <c r="I291" i="3"/>
  <c r="I292" i="3"/>
  <c r="I293" i="3"/>
  <c r="I294" i="3"/>
  <c r="I295" i="3"/>
  <c r="I296" i="3"/>
  <c r="I297" i="3"/>
  <c r="I298" i="3"/>
  <c r="I299" i="3"/>
  <c r="I300" i="3"/>
  <c r="I301" i="3"/>
  <c r="I302" i="3"/>
  <c r="I303" i="3"/>
  <c r="I304" i="3"/>
  <c r="I305" i="3"/>
  <c r="I306" i="3"/>
  <c r="I307" i="3"/>
  <c r="I308" i="3"/>
  <c r="I309" i="3"/>
  <c r="I310" i="3"/>
  <c r="I311" i="3"/>
  <c r="I312" i="3"/>
  <c r="I313" i="3"/>
  <c r="I314" i="3"/>
  <c r="I315" i="3"/>
  <c r="I316" i="3"/>
  <c r="I317" i="3"/>
  <c r="I318" i="3"/>
  <c r="I319" i="3"/>
  <c r="I286" i="3"/>
  <c r="H287" i="3"/>
  <c r="H288" i="3"/>
  <c r="H289" i="3"/>
  <c r="H290" i="3"/>
  <c r="H291" i="3"/>
  <c r="H292" i="3"/>
  <c r="H293" i="3"/>
  <c r="H294" i="3"/>
  <c r="H295" i="3"/>
  <c r="H296" i="3"/>
  <c r="H297" i="3"/>
  <c r="H298" i="3"/>
  <c r="H299" i="3"/>
  <c r="H300" i="3"/>
  <c r="H301" i="3"/>
  <c r="H302" i="3"/>
  <c r="H303" i="3"/>
  <c r="H304" i="3"/>
  <c r="H305" i="3"/>
  <c r="H306" i="3"/>
  <c r="H307" i="3"/>
  <c r="H308" i="3"/>
  <c r="H309" i="3"/>
  <c r="H310" i="3"/>
  <c r="H311" i="3"/>
  <c r="H312" i="3"/>
  <c r="H313" i="3"/>
  <c r="H314" i="3"/>
  <c r="H315" i="3"/>
  <c r="H316" i="3"/>
  <c r="H317" i="3"/>
  <c r="H318" i="3"/>
  <c r="H319" i="3"/>
  <c r="H286" i="3"/>
  <c r="G252" i="3"/>
  <c r="G253" i="3"/>
  <c r="G254" i="3"/>
  <c r="G255" i="3"/>
  <c r="G256" i="3"/>
  <c r="G257" i="3"/>
  <c r="G258" i="3"/>
  <c r="G259" i="3"/>
  <c r="G260" i="3"/>
  <c r="G261" i="3"/>
  <c r="G262" i="3"/>
  <c r="G263" i="3"/>
  <c r="G264" i="3"/>
  <c r="G265" i="3"/>
  <c r="G266" i="3"/>
  <c r="G267" i="3"/>
  <c r="G268" i="3"/>
  <c r="G269" i="3"/>
  <c r="G270" i="3"/>
  <c r="G271" i="3"/>
  <c r="G272" i="3"/>
  <c r="G273" i="3"/>
  <c r="G274" i="3"/>
  <c r="G275" i="3"/>
  <c r="G276" i="3"/>
  <c r="G277" i="3"/>
  <c r="G278" i="3"/>
  <c r="G279" i="3"/>
  <c r="G280" i="3"/>
  <c r="G281" i="3"/>
  <c r="G282" i="3"/>
  <c r="G283" i="3"/>
  <c r="G284" i="3"/>
  <c r="G287" i="3"/>
  <c r="G288" i="3"/>
  <c r="G289" i="3"/>
  <c r="G290" i="3"/>
  <c r="G291" i="3"/>
  <c r="G292" i="3"/>
  <c r="G293" i="3"/>
  <c r="G294" i="3"/>
  <c r="G295" i="3"/>
  <c r="G296" i="3"/>
  <c r="G297" i="3"/>
  <c r="G298" i="3"/>
  <c r="G299" i="3"/>
  <c r="G300" i="3"/>
  <c r="G301" i="3"/>
  <c r="G302" i="3"/>
  <c r="G303" i="3"/>
  <c r="G304" i="3"/>
  <c r="G305" i="3"/>
  <c r="G306" i="3"/>
  <c r="G307" i="3"/>
  <c r="G308" i="3"/>
  <c r="G309" i="3"/>
  <c r="G310" i="3"/>
  <c r="G311" i="3"/>
  <c r="G312" i="3"/>
  <c r="G313" i="3"/>
  <c r="G314" i="3"/>
  <c r="G315" i="3"/>
  <c r="G316" i="3"/>
  <c r="G317" i="3"/>
  <c r="G318" i="3"/>
  <c r="G319" i="3"/>
  <c r="G286" i="3"/>
  <c r="D320" i="3"/>
  <c r="E320" i="3"/>
  <c r="F320" i="3"/>
  <c r="C320" i="3"/>
  <c r="I252" i="3"/>
  <c r="I253" i="3"/>
  <c r="I254" i="3"/>
  <c r="I255" i="3"/>
  <c r="I256" i="3"/>
  <c r="I257" i="3"/>
  <c r="I258" i="3"/>
  <c r="I259" i="3"/>
  <c r="I260" i="3"/>
  <c r="I261" i="3"/>
  <c r="I262" i="3"/>
  <c r="I263" i="3"/>
  <c r="I264" i="3"/>
  <c r="I265" i="3"/>
  <c r="I266" i="3"/>
  <c r="I267" i="3"/>
  <c r="I268" i="3"/>
  <c r="I269" i="3"/>
  <c r="I270" i="3"/>
  <c r="I271" i="3"/>
  <c r="I272" i="3"/>
  <c r="I273" i="3"/>
  <c r="I274" i="3"/>
  <c r="I275" i="3"/>
  <c r="I276" i="3"/>
  <c r="I277" i="3"/>
  <c r="I278" i="3"/>
  <c r="I279" i="3"/>
  <c r="I280" i="3"/>
  <c r="I281" i="3"/>
  <c r="I282" i="3"/>
  <c r="I283" i="3"/>
  <c r="I284" i="3"/>
  <c r="I251" i="3"/>
  <c r="H252" i="3"/>
  <c r="H253" i="3"/>
  <c r="H254" i="3"/>
  <c r="H255" i="3"/>
  <c r="H256" i="3"/>
  <c r="H257" i="3"/>
  <c r="H258" i="3"/>
  <c r="H259" i="3"/>
  <c r="H260" i="3"/>
  <c r="H261" i="3"/>
  <c r="H262" i="3"/>
  <c r="H263" i="3"/>
  <c r="H264" i="3"/>
  <c r="H265" i="3"/>
  <c r="H266" i="3"/>
  <c r="H267" i="3"/>
  <c r="H268" i="3"/>
  <c r="H269" i="3"/>
  <c r="H270" i="3"/>
  <c r="H271" i="3"/>
  <c r="H272" i="3"/>
  <c r="H273" i="3"/>
  <c r="H274" i="3"/>
  <c r="H275" i="3"/>
  <c r="H276" i="3"/>
  <c r="H277" i="3"/>
  <c r="H278" i="3"/>
  <c r="H279" i="3"/>
  <c r="H280" i="3"/>
  <c r="H281" i="3"/>
  <c r="H282" i="3"/>
  <c r="H283" i="3"/>
  <c r="H284" i="3"/>
  <c r="H251" i="3"/>
  <c r="G251" i="3"/>
  <c r="D285" i="3"/>
  <c r="E285" i="3"/>
  <c r="F285" i="3"/>
  <c r="C285" i="3"/>
  <c r="I217" i="3"/>
  <c r="I218" i="3"/>
  <c r="I219" i="3"/>
  <c r="I220" i="3"/>
  <c r="I221" i="3"/>
  <c r="I222" i="3"/>
  <c r="I223" i="3"/>
  <c r="I224" i="3"/>
  <c r="I225" i="3"/>
  <c r="I226" i="3"/>
  <c r="I227" i="3"/>
  <c r="I228" i="3"/>
  <c r="I229" i="3"/>
  <c r="I230" i="3"/>
  <c r="I231" i="3"/>
  <c r="I232" i="3"/>
  <c r="I233" i="3"/>
  <c r="I234" i="3"/>
  <c r="I235" i="3"/>
  <c r="I236" i="3"/>
  <c r="I237" i="3"/>
  <c r="I238" i="3"/>
  <c r="I239" i="3"/>
  <c r="I240" i="3"/>
  <c r="I241" i="3"/>
  <c r="I242" i="3"/>
  <c r="I243" i="3"/>
  <c r="I244" i="3"/>
  <c r="I245" i="3"/>
  <c r="I246" i="3"/>
  <c r="I247" i="3"/>
  <c r="I248" i="3"/>
  <c r="I249" i="3"/>
  <c r="I216" i="3"/>
  <c r="H217" i="3"/>
  <c r="H218" i="3"/>
  <c r="H219" i="3"/>
  <c r="H220" i="3"/>
  <c r="H221" i="3"/>
  <c r="H222" i="3"/>
  <c r="H223" i="3"/>
  <c r="H224" i="3"/>
  <c r="H225" i="3"/>
  <c r="H226" i="3"/>
  <c r="H227" i="3"/>
  <c r="H228" i="3"/>
  <c r="H229" i="3"/>
  <c r="H230" i="3"/>
  <c r="H231" i="3"/>
  <c r="H232" i="3"/>
  <c r="H233" i="3"/>
  <c r="H234" i="3"/>
  <c r="H235" i="3"/>
  <c r="H236" i="3"/>
  <c r="H237" i="3"/>
  <c r="H238" i="3"/>
  <c r="H239" i="3"/>
  <c r="H240" i="3"/>
  <c r="H241" i="3"/>
  <c r="H242" i="3"/>
  <c r="H243" i="3"/>
  <c r="H244" i="3"/>
  <c r="H245" i="3"/>
  <c r="H246" i="3"/>
  <c r="H247" i="3"/>
  <c r="H248" i="3"/>
  <c r="H249" i="3"/>
  <c r="H216" i="3"/>
  <c r="G217" i="3"/>
  <c r="G218" i="3"/>
  <c r="G219" i="3"/>
  <c r="G220" i="3"/>
  <c r="G221" i="3"/>
  <c r="G222" i="3"/>
  <c r="G223" i="3"/>
  <c r="G224" i="3"/>
  <c r="G225" i="3"/>
  <c r="G226" i="3"/>
  <c r="G227" i="3"/>
  <c r="G228" i="3"/>
  <c r="G229" i="3"/>
  <c r="G230" i="3"/>
  <c r="G231" i="3"/>
  <c r="G232" i="3"/>
  <c r="G233" i="3"/>
  <c r="G234" i="3"/>
  <c r="G235" i="3"/>
  <c r="G236" i="3"/>
  <c r="G237" i="3"/>
  <c r="G238" i="3"/>
  <c r="G239" i="3"/>
  <c r="G240" i="3"/>
  <c r="G241" i="3"/>
  <c r="G242" i="3"/>
  <c r="G243" i="3"/>
  <c r="G244" i="3"/>
  <c r="G245" i="3"/>
  <c r="G246" i="3"/>
  <c r="G247" i="3"/>
  <c r="G248" i="3"/>
  <c r="G249" i="3"/>
  <c r="G216" i="3"/>
  <c r="D250" i="3"/>
  <c r="E250" i="3"/>
  <c r="F250" i="3"/>
  <c r="C250" i="3"/>
  <c r="I182" i="3"/>
  <c r="I183" i="3"/>
  <c r="I184" i="3"/>
  <c r="I185" i="3"/>
  <c r="I186" i="3"/>
  <c r="I187" i="3"/>
  <c r="I188" i="3"/>
  <c r="I189" i="3"/>
  <c r="I190" i="3"/>
  <c r="I191" i="3"/>
  <c r="I192" i="3"/>
  <c r="I193" i="3"/>
  <c r="I194" i="3"/>
  <c r="I195" i="3"/>
  <c r="I196" i="3"/>
  <c r="I197" i="3"/>
  <c r="I198" i="3"/>
  <c r="I199" i="3"/>
  <c r="I200" i="3"/>
  <c r="I201" i="3"/>
  <c r="I202" i="3"/>
  <c r="I203" i="3"/>
  <c r="I204" i="3"/>
  <c r="I205" i="3"/>
  <c r="I206" i="3"/>
  <c r="I207" i="3"/>
  <c r="I208" i="3"/>
  <c r="I209" i="3"/>
  <c r="I210" i="3"/>
  <c r="I211" i="3"/>
  <c r="I212" i="3"/>
  <c r="I213" i="3"/>
  <c r="I214" i="3"/>
  <c r="I181" i="3"/>
  <c r="H182" i="3"/>
  <c r="H183" i="3"/>
  <c r="H184" i="3"/>
  <c r="H185" i="3"/>
  <c r="H186" i="3"/>
  <c r="H187" i="3"/>
  <c r="H188" i="3"/>
  <c r="H189" i="3"/>
  <c r="H190" i="3"/>
  <c r="H191" i="3"/>
  <c r="H192" i="3"/>
  <c r="H193" i="3"/>
  <c r="H194" i="3"/>
  <c r="H195" i="3"/>
  <c r="H196" i="3"/>
  <c r="H197" i="3"/>
  <c r="H198" i="3"/>
  <c r="H199" i="3"/>
  <c r="H200" i="3"/>
  <c r="H201" i="3"/>
  <c r="H202" i="3"/>
  <c r="H203" i="3"/>
  <c r="H204" i="3"/>
  <c r="H205" i="3"/>
  <c r="H206" i="3"/>
  <c r="H207" i="3"/>
  <c r="H208" i="3"/>
  <c r="H209" i="3"/>
  <c r="H210" i="3"/>
  <c r="H211" i="3"/>
  <c r="H212" i="3"/>
  <c r="H213" i="3"/>
  <c r="H214" i="3"/>
  <c r="H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G197" i="3"/>
  <c r="G198" i="3"/>
  <c r="G199" i="3"/>
  <c r="G200" i="3"/>
  <c r="G201" i="3"/>
  <c r="G202" i="3"/>
  <c r="G203" i="3"/>
  <c r="G204" i="3"/>
  <c r="G205" i="3"/>
  <c r="G206" i="3"/>
  <c r="G207" i="3"/>
  <c r="G208" i="3"/>
  <c r="G209" i="3"/>
  <c r="G210" i="3"/>
  <c r="G211" i="3"/>
  <c r="G212" i="3"/>
  <c r="G213" i="3"/>
  <c r="G214" i="3"/>
  <c r="G181" i="3"/>
  <c r="D180" i="3"/>
  <c r="E180" i="3"/>
  <c r="F180" i="3"/>
  <c r="D215" i="3"/>
  <c r="E215" i="3"/>
  <c r="F215" i="3"/>
  <c r="C215" i="3"/>
  <c r="I147" i="3"/>
  <c r="I148" i="3"/>
  <c r="I149" i="3"/>
  <c r="I150" i="3"/>
  <c r="I151" i="3"/>
  <c r="I152" i="3"/>
  <c r="I153" i="3"/>
  <c r="I154" i="3"/>
  <c r="I155" i="3"/>
  <c r="I156" i="3"/>
  <c r="I157" i="3"/>
  <c r="I158" i="3"/>
  <c r="I159" i="3"/>
  <c r="I160" i="3"/>
  <c r="I161" i="3"/>
  <c r="I162" i="3"/>
  <c r="I163" i="3"/>
  <c r="I164" i="3"/>
  <c r="I165" i="3"/>
  <c r="I166" i="3"/>
  <c r="I167" i="3"/>
  <c r="I168" i="3"/>
  <c r="I169" i="3"/>
  <c r="I170" i="3"/>
  <c r="I171" i="3"/>
  <c r="I172" i="3"/>
  <c r="I173" i="3"/>
  <c r="I174" i="3"/>
  <c r="I175" i="3"/>
  <c r="I176" i="3"/>
  <c r="I177" i="3"/>
  <c r="I178" i="3"/>
  <c r="I179" i="3"/>
  <c r="I146" i="3"/>
  <c r="H150" i="3"/>
  <c r="H148" i="3"/>
  <c r="H149" i="3"/>
  <c r="H153" i="3"/>
  <c r="H154" i="3"/>
  <c r="H157" i="3"/>
  <c r="H158" i="3"/>
  <c r="H161" i="3"/>
  <c r="H162" i="3"/>
  <c r="H165" i="3"/>
  <c r="H166" i="3"/>
  <c r="H169" i="3"/>
  <c r="H170" i="3"/>
  <c r="H173" i="3"/>
  <c r="H174" i="3"/>
  <c r="H177" i="3"/>
  <c r="H178" i="3"/>
  <c r="G147" i="3"/>
  <c r="G148" i="3"/>
  <c r="G151" i="3"/>
  <c r="G152" i="3"/>
  <c r="G155" i="3"/>
  <c r="G156" i="3"/>
  <c r="G159" i="3"/>
  <c r="G160" i="3"/>
  <c r="G163" i="3"/>
  <c r="G164" i="3"/>
  <c r="G167" i="3"/>
  <c r="G168" i="3"/>
  <c r="G171" i="3"/>
  <c r="G172" i="3"/>
  <c r="G175" i="3"/>
  <c r="G176" i="3"/>
  <c r="G179" i="3"/>
  <c r="G146" i="3"/>
  <c r="C180" i="3"/>
  <c r="I112" i="3"/>
  <c r="I113" i="3"/>
  <c r="I114" i="3"/>
  <c r="I115" i="3"/>
  <c r="I116" i="3"/>
  <c r="I117" i="3"/>
  <c r="I118" i="3"/>
  <c r="I119" i="3"/>
  <c r="I120" i="3"/>
  <c r="I121" i="3"/>
  <c r="I122" i="3"/>
  <c r="I123" i="3"/>
  <c r="I124" i="3"/>
  <c r="I125" i="3"/>
  <c r="I126" i="3"/>
  <c r="I127" i="3"/>
  <c r="I128" i="3"/>
  <c r="I129" i="3"/>
  <c r="I130" i="3"/>
  <c r="I131" i="3"/>
  <c r="I132" i="3"/>
  <c r="I133" i="3"/>
  <c r="I134" i="3"/>
  <c r="I135" i="3"/>
  <c r="I136" i="3"/>
  <c r="I137" i="3"/>
  <c r="I138" i="3"/>
  <c r="I139" i="3"/>
  <c r="I140" i="3"/>
  <c r="I141" i="3"/>
  <c r="I142" i="3"/>
  <c r="I143" i="3"/>
  <c r="I144" i="3"/>
  <c r="I111" i="3"/>
  <c r="H112" i="3"/>
  <c r="H113" i="3"/>
  <c r="H114" i="3"/>
  <c r="H115" i="3"/>
  <c r="H116" i="3"/>
  <c r="H117" i="3"/>
  <c r="H118" i="3"/>
  <c r="H119" i="3"/>
  <c r="H120" i="3"/>
  <c r="H121" i="3"/>
  <c r="H122" i="3"/>
  <c r="H123" i="3"/>
  <c r="H124" i="3"/>
  <c r="H125" i="3"/>
  <c r="H126" i="3"/>
  <c r="H127" i="3"/>
  <c r="H128" i="3"/>
  <c r="H129" i="3"/>
  <c r="H130" i="3"/>
  <c r="H131" i="3"/>
  <c r="H132" i="3"/>
  <c r="H133" i="3"/>
  <c r="H134" i="3"/>
  <c r="H135" i="3"/>
  <c r="H136" i="3"/>
  <c r="H137" i="3"/>
  <c r="H138" i="3"/>
  <c r="H139" i="3"/>
  <c r="H140" i="3"/>
  <c r="H141" i="3"/>
  <c r="H142" i="3"/>
  <c r="H143" i="3"/>
  <c r="H144" i="3"/>
  <c r="H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G126" i="3"/>
  <c r="G127" i="3"/>
  <c r="G128" i="3"/>
  <c r="G129" i="3"/>
  <c r="G130" i="3"/>
  <c r="G131" i="3"/>
  <c r="G132" i="3"/>
  <c r="G133" i="3"/>
  <c r="G134" i="3"/>
  <c r="G135" i="3"/>
  <c r="G136" i="3"/>
  <c r="G137" i="3"/>
  <c r="G138" i="3"/>
  <c r="G139" i="3"/>
  <c r="G140" i="3"/>
  <c r="G141" i="3"/>
  <c r="G142" i="3"/>
  <c r="G143" i="3"/>
  <c r="G144" i="3"/>
  <c r="G111" i="3"/>
  <c r="D145" i="3"/>
  <c r="E145" i="3"/>
  <c r="F145" i="3" s="1"/>
  <c r="C145" i="3"/>
  <c r="I77" i="3"/>
  <c r="I78" i="3"/>
  <c r="I79" i="3"/>
  <c r="I80" i="3"/>
  <c r="I81" i="3"/>
  <c r="I82" i="3"/>
  <c r="I83" i="3"/>
  <c r="I84" i="3"/>
  <c r="I85" i="3"/>
  <c r="I86" i="3"/>
  <c r="I87" i="3"/>
  <c r="I88" i="3"/>
  <c r="I89" i="3"/>
  <c r="I90" i="3"/>
  <c r="I91" i="3"/>
  <c r="I92" i="3"/>
  <c r="I93" i="3"/>
  <c r="I94" i="3"/>
  <c r="I95" i="3"/>
  <c r="I96" i="3"/>
  <c r="I97" i="3"/>
  <c r="I98" i="3"/>
  <c r="I99" i="3"/>
  <c r="I100" i="3"/>
  <c r="I101" i="3"/>
  <c r="I102" i="3"/>
  <c r="I103" i="3"/>
  <c r="I104" i="3"/>
  <c r="I105" i="3"/>
  <c r="I106" i="3"/>
  <c r="I107" i="3"/>
  <c r="I108" i="3"/>
  <c r="I109" i="3"/>
  <c r="I76" i="3"/>
  <c r="H77" i="3"/>
  <c r="H78" i="3"/>
  <c r="H79" i="3"/>
  <c r="H80" i="3"/>
  <c r="H81" i="3"/>
  <c r="H82" i="3"/>
  <c r="H83" i="3"/>
  <c r="H84" i="3"/>
  <c r="H85" i="3"/>
  <c r="H86" i="3"/>
  <c r="H87" i="3"/>
  <c r="H88" i="3"/>
  <c r="H89" i="3"/>
  <c r="H90" i="3"/>
  <c r="H91" i="3"/>
  <c r="H92" i="3"/>
  <c r="H93" i="3"/>
  <c r="H94" i="3"/>
  <c r="H95" i="3"/>
  <c r="H96" i="3"/>
  <c r="H97" i="3"/>
  <c r="H98" i="3"/>
  <c r="H99" i="3"/>
  <c r="H100" i="3"/>
  <c r="H101" i="3"/>
  <c r="H102" i="3"/>
  <c r="H103" i="3"/>
  <c r="H104" i="3"/>
  <c r="H105" i="3"/>
  <c r="H106" i="3"/>
  <c r="H107" i="3"/>
  <c r="H108" i="3"/>
  <c r="H109" i="3"/>
  <c r="H76" i="3"/>
  <c r="G77" i="3"/>
  <c r="G78" i="3"/>
  <c r="G79" i="3"/>
  <c r="G80" i="3"/>
  <c r="G81" i="3"/>
  <c r="G82" i="3"/>
  <c r="G83" i="3"/>
  <c r="G84" i="3"/>
  <c r="G85" i="3"/>
  <c r="G86" i="3"/>
  <c r="G87" i="3"/>
  <c r="G88" i="3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76" i="3"/>
  <c r="D110" i="3"/>
  <c r="F110" i="3" s="1"/>
  <c r="E110" i="3"/>
  <c r="C110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5" i="3"/>
  <c r="I56" i="3"/>
  <c r="I57" i="3"/>
  <c r="I58" i="3"/>
  <c r="I59" i="3"/>
  <c r="I60" i="3"/>
  <c r="I61" i="3"/>
  <c r="I62" i="3"/>
  <c r="I63" i="3"/>
  <c r="I64" i="3"/>
  <c r="I65" i="3"/>
  <c r="I66" i="3"/>
  <c r="I67" i="3"/>
  <c r="I68" i="3"/>
  <c r="I69" i="3"/>
  <c r="I70" i="3"/>
  <c r="I71" i="3"/>
  <c r="I72" i="3"/>
  <c r="I73" i="3"/>
  <c r="I74" i="3"/>
  <c r="I41" i="3"/>
  <c r="H42" i="3"/>
  <c r="H43" i="3"/>
  <c r="H44" i="3"/>
  <c r="H45" i="3"/>
  <c r="H46" i="3"/>
  <c r="H47" i="3"/>
  <c r="H48" i="3"/>
  <c r="H49" i="3"/>
  <c r="H50" i="3"/>
  <c r="H51" i="3"/>
  <c r="H52" i="3"/>
  <c r="H53" i="3"/>
  <c r="H54" i="3"/>
  <c r="H55" i="3"/>
  <c r="H56" i="3"/>
  <c r="H57" i="3"/>
  <c r="H58" i="3"/>
  <c r="H59" i="3"/>
  <c r="H60" i="3"/>
  <c r="H61" i="3"/>
  <c r="H62" i="3"/>
  <c r="H63" i="3"/>
  <c r="H64" i="3"/>
  <c r="H65" i="3"/>
  <c r="H66" i="3"/>
  <c r="H67" i="3"/>
  <c r="H68" i="3"/>
  <c r="H69" i="3"/>
  <c r="H70" i="3"/>
  <c r="H71" i="3"/>
  <c r="H72" i="3"/>
  <c r="H73" i="3"/>
  <c r="H74" i="3"/>
  <c r="H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41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30" i="3"/>
  <c r="I31" i="3"/>
  <c r="I32" i="3"/>
  <c r="I33" i="3"/>
  <c r="I34" i="3"/>
  <c r="I35" i="3"/>
  <c r="I36" i="3"/>
  <c r="I37" i="3"/>
  <c r="I38" i="3"/>
  <c r="I39" i="3"/>
  <c r="I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30" i="3"/>
  <c r="H31" i="3"/>
  <c r="H32" i="3"/>
  <c r="H33" i="3"/>
  <c r="H34" i="3"/>
  <c r="H35" i="3"/>
  <c r="H36" i="3"/>
  <c r="H37" i="3"/>
  <c r="H38" i="3"/>
  <c r="H39" i="3"/>
  <c r="H6" i="3"/>
  <c r="D40" i="3"/>
  <c r="E40" i="3"/>
  <c r="F40" i="3"/>
  <c r="C40" i="3"/>
  <c r="D75" i="3"/>
  <c r="E75" i="3"/>
  <c r="F75" i="3"/>
  <c r="C75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6" i="3"/>
  <c r="F147" i="3"/>
  <c r="F148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164" i="3"/>
  <c r="F165" i="3"/>
  <c r="F166" i="3"/>
  <c r="F167" i="3"/>
  <c r="F168" i="3"/>
  <c r="F169" i="3"/>
  <c r="F170" i="3"/>
  <c r="F171" i="3"/>
  <c r="F172" i="3"/>
  <c r="F173" i="3"/>
  <c r="F174" i="3"/>
  <c r="F175" i="3"/>
  <c r="F176" i="3"/>
  <c r="F177" i="3"/>
  <c r="F178" i="3"/>
  <c r="F179" i="3"/>
  <c r="F181" i="3"/>
  <c r="F182" i="3"/>
  <c r="F183" i="3"/>
  <c r="F184" i="3"/>
  <c r="F185" i="3"/>
  <c r="F186" i="3"/>
  <c r="F187" i="3"/>
  <c r="F188" i="3"/>
  <c r="F189" i="3"/>
  <c r="F190" i="3"/>
  <c r="F191" i="3"/>
  <c r="F192" i="3"/>
  <c r="F193" i="3"/>
  <c r="F194" i="3"/>
  <c r="F195" i="3"/>
  <c r="F196" i="3"/>
  <c r="F197" i="3"/>
  <c r="F198" i="3"/>
  <c r="F199" i="3"/>
  <c r="F200" i="3"/>
  <c r="F201" i="3"/>
  <c r="F202" i="3"/>
  <c r="F203" i="3"/>
  <c r="F204" i="3"/>
  <c r="F205" i="3"/>
  <c r="F206" i="3"/>
  <c r="F207" i="3"/>
  <c r="F208" i="3"/>
  <c r="F209" i="3"/>
  <c r="F210" i="3"/>
  <c r="F211" i="3"/>
  <c r="F212" i="3"/>
  <c r="F213" i="3"/>
  <c r="F214" i="3"/>
  <c r="F216" i="3"/>
  <c r="F217" i="3"/>
  <c r="F218" i="3"/>
  <c r="F219" i="3"/>
  <c r="F220" i="3"/>
  <c r="F221" i="3"/>
  <c r="F222" i="3"/>
  <c r="F223" i="3"/>
  <c r="F224" i="3"/>
  <c r="F225" i="3"/>
  <c r="F226" i="3"/>
  <c r="F227" i="3"/>
  <c r="F228" i="3"/>
  <c r="F229" i="3"/>
  <c r="F230" i="3"/>
  <c r="F231" i="3"/>
  <c r="F232" i="3"/>
  <c r="F233" i="3"/>
  <c r="F234" i="3"/>
  <c r="F235" i="3"/>
  <c r="F236" i="3"/>
  <c r="F237" i="3"/>
  <c r="F238" i="3"/>
  <c r="F239" i="3"/>
  <c r="F240" i="3"/>
  <c r="F241" i="3"/>
  <c r="F242" i="3"/>
  <c r="F243" i="3"/>
  <c r="F244" i="3"/>
  <c r="F245" i="3"/>
  <c r="F246" i="3"/>
  <c r="F247" i="3"/>
  <c r="F248" i="3"/>
  <c r="F249" i="3"/>
  <c r="F251" i="3"/>
  <c r="F252" i="3"/>
  <c r="F253" i="3"/>
  <c r="F254" i="3"/>
  <c r="F255" i="3"/>
  <c r="F256" i="3"/>
  <c r="F257" i="3"/>
  <c r="F258" i="3"/>
  <c r="F259" i="3"/>
  <c r="F260" i="3"/>
  <c r="F261" i="3"/>
  <c r="F262" i="3"/>
  <c r="F263" i="3"/>
  <c r="F264" i="3"/>
  <c r="F265" i="3"/>
  <c r="F266" i="3"/>
  <c r="F267" i="3"/>
  <c r="F268" i="3"/>
  <c r="F269" i="3"/>
  <c r="F270" i="3"/>
  <c r="F271" i="3"/>
  <c r="F272" i="3"/>
  <c r="F273" i="3"/>
  <c r="F274" i="3"/>
  <c r="F275" i="3"/>
  <c r="F276" i="3"/>
  <c r="F277" i="3"/>
  <c r="F278" i="3"/>
  <c r="F279" i="3"/>
  <c r="F280" i="3"/>
  <c r="F281" i="3"/>
  <c r="F282" i="3"/>
  <c r="F283" i="3"/>
  <c r="F284" i="3"/>
  <c r="F286" i="3"/>
  <c r="F287" i="3"/>
  <c r="F288" i="3"/>
  <c r="F289" i="3"/>
  <c r="F290" i="3"/>
  <c r="F291" i="3"/>
  <c r="F292" i="3"/>
  <c r="F293" i="3"/>
  <c r="F294" i="3"/>
  <c r="F295" i="3"/>
  <c r="F296" i="3"/>
  <c r="F297" i="3"/>
  <c r="F298" i="3"/>
  <c r="F299" i="3"/>
  <c r="F300" i="3"/>
  <c r="F301" i="3"/>
  <c r="F302" i="3"/>
  <c r="F303" i="3"/>
  <c r="F304" i="3"/>
  <c r="F305" i="3"/>
  <c r="F306" i="3"/>
  <c r="F307" i="3"/>
  <c r="F308" i="3"/>
  <c r="F309" i="3"/>
  <c r="F310" i="3"/>
  <c r="F311" i="3"/>
  <c r="F312" i="3"/>
  <c r="F313" i="3"/>
  <c r="F314" i="3"/>
  <c r="F315" i="3"/>
  <c r="F316" i="3"/>
  <c r="F317" i="3"/>
  <c r="F318" i="3"/>
  <c r="F319" i="3"/>
  <c r="F321" i="3"/>
  <c r="F322" i="3"/>
  <c r="F323" i="3"/>
  <c r="F324" i="3"/>
  <c r="F325" i="3"/>
  <c r="F326" i="3"/>
  <c r="F327" i="3"/>
  <c r="F328" i="3"/>
  <c r="F329" i="3"/>
  <c r="F330" i="3"/>
  <c r="F331" i="3"/>
  <c r="F332" i="3"/>
  <c r="F333" i="3"/>
  <c r="F334" i="3"/>
  <c r="F335" i="3"/>
  <c r="F336" i="3"/>
  <c r="F337" i="3"/>
  <c r="F338" i="3"/>
  <c r="F339" i="3"/>
  <c r="F340" i="3"/>
  <c r="F341" i="3"/>
  <c r="F342" i="3"/>
  <c r="F343" i="3"/>
  <c r="F344" i="3"/>
  <c r="F345" i="3"/>
  <c r="F346" i="3"/>
  <c r="F347" i="3"/>
  <c r="F348" i="3"/>
  <c r="F349" i="3"/>
  <c r="F350" i="3"/>
  <c r="F351" i="3"/>
  <c r="F352" i="3"/>
  <c r="F353" i="3"/>
  <c r="F354" i="3"/>
  <c r="F6" i="3"/>
  <c r="G20" i="3"/>
  <c r="G178" i="3" l="1"/>
  <c r="G174" i="3"/>
  <c r="G170" i="3"/>
  <c r="G166" i="3"/>
  <c r="G162" i="3"/>
  <c r="G158" i="3"/>
  <c r="G154" i="3"/>
  <c r="G150" i="3"/>
  <c r="H146" i="3"/>
  <c r="H176" i="3"/>
  <c r="H172" i="3"/>
  <c r="H168" i="3"/>
  <c r="H164" i="3"/>
  <c r="H160" i="3"/>
  <c r="H156" i="3"/>
  <c r="H152" i="3"/>
  <c r="G177" i="3"/>
  <c r="G173" i="3"/>
  <c r="G169" i="3"/>
  <c r="G165" i="3"/>
  <c r="G161" i="3"/>
  <c r="G157" i="3"/>
  <c r="G153" i="3"/>
  <c r="G149" i="3"/>
  <c r="H179" i="3"/>
  <c r="H175" i="3"/>
  <c r="H171" i="3"/>
  <c r="H167" i="3"/>
  <c r="H163" i="3"/>
  <c r="H159" i="3"/>
  <c r="H155" i="3"/>
  <c r="H151" i="3"/>
  <c r="H147" i="3"/>
  <c r="G6" i="3"/>
  <c r="G18" i="3"/>
  <c r="G10" i="3"/>
  <c r="G35" i="3"/>
  <c r="G23" i="3"/>
  <c r="G17" i="3"/>
  <c r="G13" i="3"/>
  <c r="G9" i="3"/>
  <c r="G38" i="3"/>
  <c r="G34" i="3"/>
  <c r="G30" i="3"/>
  <c r="G26" i="3"/>
  <c r="G22" i="3"/>
  <c r="G14" i="3"/>
  <c r="G39" i="3"/>
  <c r="G27" i="3"/>
  <c r="G16" i="3"/>
  <c r="G12" i="3"/>
  <c r="G8" i="3"/>
  <c r="G37" i="3"/>
  <c r="G33" i="3"/>
  <c r="G25" i="3"/>
  <c r="G21" i="3"/>
  <c r="G31" i="3"/>
  <c r="G19" i="3"/>
  <c r="G15" i="3"/>
  <c r="G11" i="3"/>
  <c r="G7" i="3"/>
  <c r="G36" i="3"/>
  <c r="G32" i="3"/>
  <c r="G28" i="3"/>
  <c r="G24" i="3"/>
</calcChain>
</file>

<file path=xl/sharedStrings.xml><?xml version="1.0" encoding="utf-8"?>
<sst xmlns="http://schemas.openxmlformats.org/spreadsheetml/2006/main" count="354" uniqueCount="47">
  <si>
    <t>Jawa Barat</t>
  </si>
  <si>
    <t>Yogyakarta</t>
  </si>
  <si>
    <t>Tahun</t>
  </si>
  <si>
    <t>Provinsi</t>
  </si>
  <si>
    <t>Pertambangan</t>
  </si>
  <si>
    <t>Pertanian</t>
  </si>
  <si>
    <t>Industri Pengolahan</t>
  </si>
  <si>
    <t>Aceh</t>
  </si>
  <si>
    <t>Sumatera Utara</t>
  </si>
  <si>
    <t>Sumatera Barat</t>
  </si>
  <si>
    <t>Riau</t>
  </si>
  <si>
    <t>Kepulauan Riau</t>
  </si>
  <si>
    <t>Jambi</t>
  </si>
  <si>
    <t>Sunatera Selatan</t>
  </si>
  <si>
    <t>Bangka Belitung</t>
  </si>
  <si>
    <t>Bengkulu</t>
  </si>
  <si>
    <t>Lampung</t>
  </si>
  <si>
    <t>Jakarta</t>
  </si>
  <si>
    <t>Jawa Tengah</t>
  </si>
  <si>
    <t>Jawa Timur</t>
  </si>
  <si>
    <t>Banten</t>
  </si>
  <si>
    <t>Bali</t>
  </si>
  <si>
    <t>Nusa Tenggara Barat</t>
  </si>
  <si>
    <t>Nusa Tenggara Timur</t>
  </si>
  <si>
    <t>Kalimantan Barat</t>
  </si>
  <si>
    <t>Kalimantan Tengah</t>
  </si>
  <si>
    <t>Kalimantan Selatan</t>
  </si>
  <si>
    <t>Kalimantan Timur</t>
  </si>
  <si>
    <t>Kalimantan Utara</t>
  </si>
  <si>
    <t>Sulawesi Utara</t>
  </si>
  <si>
    <t>Gorontalo</t>
  </si>
  <si>
    <t>Sulawesi Tengah</t>
  </si>
  <si>
    <t>Sulawesi Selatan</t>
  </si>
  <si>
    <t>Sulawesi Barat</t>
  </si>
  <si>
    <t>Sulawesi Tenggara</t>
  </si>
  <si>
    <t>Maluku</t>
  </si>
  <si>
    <t>Maluku Utara</t>
  </si>
  <si>
    <t>Papua Barat</t>
  </si>
  <si>
    <t xml:space="preserve">Papua  </t>
  </si>
  <si>
    <t>Total</t>
  </si>
  <si>
    <t xml:space="preserve">total </t>
  </si>
  <si>
    <t>RCA_PTB</t>
  </si>
  <si>
    <t>RCA_PTN</t>
  </si>
  <si>
    <t>RCA_IP</t>
  </si>
  <si>
    <t>Bin_PTB</t>
  </si>
  <si>
    <t>Bin_PTN</t>
  </si>
  <si>
    <t>Bin_IP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</si>
</sst>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1EA3AC-BA85-470D-A27D-A7303167A870}">
  <dimension ref="A5:L355"/>
  <sheetViews>
    <sheetView tabSelected="1" workbookViewId="0">
      <selection activeCell="G5" sqref="G5"/>
    </sheetView>
  </sheetViews>
  <sheetFormatPr defaultRowHeight="14.5" x14ac:dyDescent="0.35"/>
  <cols>
    <col min="1" max="1" width="6.36328125" customWidth="1"/>
    <col min="2" max="2" width="19.453125" customWidth="1"/>
    <col min="3" max="3" width="13.6328125" customWidth="1"/>
    <col min="4" max="4" width="9.453125" customWidth="1"/>
    <col min="5" max="5" width="17.1796875" customWidth="1"/>
    <col min="6" max="6" width="12.26953125" customWidth="1"/>
  </cols>
  <sheetData>
    <row r="5" spans="1:12" x14ac:dyDescent="0.35">
      <c r="A5" t="s">
        <v>2</v>
      </c>
      <c r="B5" t="s">
        <v>3</v>
      </c>
      <c r="C5" t="s">
        <v>4</v>
      </c>
      <c r="D5" t="s">
        <v>5</v>
      </c>
      <c r="E5" t="s">
        <v>6</v>
      </c>
      <c r="F5" t="s">
        <v>40</v>
      </c>
      <c r="G5" t="s">
        <v>41</v>
      </c>
      <c r="H5" t="s">
        <v>42</v>
      </c>
      <c r="I5" t="s">
        <v>43</v>
      </c>
      <c r="J5" t="s">
        <v>44</v>
      </c>
      <c r="K5" t="s">
        <v>45</v>
      </c>
      <c r="L5" t="s">
        <v>46</v>
      </c>
    </row>
    <row r="6" spans="1:12" x14ac:dyDescent="0.35">
      <c r="A6">
        <v>2014</v>
      </c>
      <c r="B6" t="s">
        <v>7</v>
      </c>
      <c r="C6" s="1">
        <v>503</v>
      </c>
      <c r="D6" s="1">
        <v>16.399999999999999</v>
      </c>
      <c r="E6" s="1">
        <v>5.0999999999999996</v>
      </c>
      <c r="F6" s="1">
        <f>SUM(C6:E6)</f>
        <v>524.5</v>
      </c>
      <c r="G6" s="2">
        <f>(C6/F6)/($C$40/$F$40)</f>
        <v>4.0714682442272272</v>
      </c>
      <c r="H6" s="2">
        <f>(D6/F6)/($D$40/$F$40)</f>
        <v>0.33579571313536832</v>
      </c>
      <c r="I6" s="2">
        <f>(E6/F6)/($E$40/$F$40)</f>
        <v>1.4483775810680118E-2</v>
      </c>
      <c r="J6">
        <v>1</v>
      </c>
      <c r="K6">
        <v>0</v>
      </c>
      <c r="L6">
        <v>0</v>
      </c>
    </row>
    <row r="7" spans="1:12" x14ac:dyDescent="0.35">
      <c r="A7">
        <v>2014</v>
      </c>
      <c r="B7" t="s">
        <v>8</v>
      </c>
      <c r="C7" s="1">
        <v>0.1</v>
      </c>
      <c r="D7" s="1">
        <v>657.7</v>
      </c>
      <c r="E7" s="1">
        <v>8504.2999999999993</v>
      </c>
      <c r="F7" s="1">
        <f t="shared" ref="F7:F70" si="0">SUM(C7:E7)</f>
        <v>9162.0999999999985</v>
      </c>
      <c r="G7" s="2">
        <f t="shared" ref="G7:G39" si="1">(C7/F7)/($C$40/$F$40)</f>
        <v>4.6337599512825384E-5</v>
      </c>
      <c r="H7" s="2">
        <f t="shared" ref="H7:H39" si="2">(D7/F7)/($D$40/$F$40)</f>
        <v>0.77092052105379005</v>
      </c>
      <c r="I7" s="2">
        <f t="shared" ref="I7:I39" si="3">(E7/F7)/($E$40/$F$40)</f>
        <v>1.3826130598909971</v>
      </c>
      <c r="J7">
        <v>0</v>
      </c>
      <c r="K7">
        <v>0</v>
      </c>
      <c r="L7">
        <v>1</v>
      </c>
    </row>
    <row r="8" spans="1:12" x14ac:dyDescent="0.35">
      <c r="A8">
        <v>2014</v>
      </c>
      <c r="B8" t="s">
        <v>9</v>
      </c>
      <c r="C8" s="1">
        <v>7.6</v>
      </c>
      <c r="D8" s="1">
        <v>67.400000000000006</v>
      </c>
      <c r="E8" s="1">
        <v>1776.9</v>
      </c>
      <c r="F8" s="1">
        <f t="shared" si="0"/>
        <v>1851.9</v>
      </c>
      <c r="G8" s="2">
        <f t="shared" si="1"/>
        <v>1.7423067529418846E-2</v>
      </c>
      <c r="H8" s="2">
        <f t="shared" si="2"/>
        <v>0.39085813626355881</v>
      </c>
      <c r="I8" s="2">
        <f t="shared" si="3"/>
        <v>1.4292314559111723</v>
      </c>
      <c r="J8">
        <v>0</v>
      </c>
      <c r="K8">
        <v>0</v>
      </c>
      <c r="L8">
        <v>1</v>
      </c>
    </row>
    <row r="9" spans="1:12" x14ac:dyDescent="0.35">
      <c r="A9">
        <v>2014</v>
      </c>
      <c r="B9" t="s">
        <v>10</v>
      </c>
      <c r="C9" s="1">
        <v>4658</v>
      </c>
      <c r="D9" s="1">
        <v>76.5</v>
      </c>
      <c r="E9" s="1">
        <v>17408.400000000001</v>
      </c>
      <c r="F9" s="1">
        <f t="shared" si="0"/>
        <v>22142.9</v>
      </c>
      <c r="G9" s="2">
        <f t="shared" si="1"/>
        <v>0.89308654154266076</v>
      </c>
      <c r="H9" s="2">
        <f t="shared" si="2"/>
        <v>3.7102547385865256E-2</v>
      </c>
      <c r="I9" s="2">
        <f t="shared" si="3"/>
        <v>1.1710662604325848</v>
      </c>
      <c r="J9">
        <v>0</v>
      </c>
      <c r="K9">
        <v>0</v>
      </c>
      <c r="L9">
        <v>1</v>
      </c>
    </row>
    <row r="10" spans="1:12" x14ac:dyDescent="0.35">
      <c r="A10">
        <v>2014</v>
      </c>
      <c r="B10" t="s">
        <v>11</v>
      </c>
      <c r="C10" s="1">
        <v>3498.23</v>
      </c>
      <c r="D10" s="1">
        <v>53.5</v>
      </c>
      <c r="E10" s="1">
        <v>5168.5</v>
      </c>
      <c r="F10" s="1">
        <f t="shared" si="0"/>
        <v>8720.23</v>
      </c>
      <c r="G10" s="2">
        <f t="shared" si="1"/>
        <v>1.7031346291695542</v>
      </c>
      <c r="H10" s="2">
        <f t="shared" si="2"/>
        <v>6.5887440072858405E-2</v>
      </c>
      <c r="I10" s="2">
        <f t="shared" si="3"/>
        <v>0.88286376200431782</v>
      </c>
      <c r="J10">
        <v>1</v>
      </c>
      <c r="K10">
        <v>0</v>
      </c>
      <c r="L10">
        <v>0</v>
      </c>
    </row>
    <row r="11" spans="1:12" x14ac:dyDescent="0.35">
      <c r="A11">
        <v>2014</v>
      </c>
      <c r="B11" t="s">
        <v>12</v>
      </c>
      <c r="C11" s="1">
        <v>3033.3</v>
      </c>
      <c r="D11" s="1">
        <v>74.099999999999994</v>
      </c>
      <c r="E11" s="1">
        <v>864.3</v>
      </c>
      <c r="F11" s="1">
        <f t="shared" si="0"/>
        <v>3971.7</v>
      </c>
      <c r="G11" s="2">
        <f t="shared" si="1"/>
        <v>3.2424066953241795</v>
      </c>
      <c r="H11" s="2">
        <f t="shared" si="2"/>
        <v>0.20036347860928574</v>
      </c>
      <c r="I11" s="2">
        <f t="shared" si="3"/>
        <v>0.324149373419793</v>
      </c>
      <c r="J11">
        <v>1</v>
      </c>
      <c r="K11">
        <v>0</v>
      </c>
      <c r="L11">
        <v>0</v>
      </c>
    </row>
    <row r="12" spans="1:12" x14ac:dyDescent="0.35">
      <c r="A12">
        <v>2014</v>
      </c>
      <c r="B12" t="s">
        <v>13</v>
      </c>
      <c r="C12" s="1">
        <v>268.39999999999998</v>
      </c>
      <c r="D12" s="1">
        <v>43.3</v>
      </c>
      <c r="E12" s="1">
        <v>2767.2</v>
      </c>
      <c r="F12" s="1">
        <f t="shared" si="0"/>
        <v>3078.8999999999996</v>
      </c>
      <c r="G12" s="2">
        <f t="shared" si="1"/>
        <v>0.37009693390902326</v>
      </c>
      <c r="H12" s="2">
        <f t="shared" si="2"/>
        <v>0.15103204564784345</v>
      </c>
      <c r="I12" s="2">
        <f t="shared" si="3"/>
        <v>1.3387579897090955</v>
      </c>
      <c r="J12">
        <v>0</v>
      </c>
      <c r="K12">
        <v>0</v>
      </c>
      <c r="L12">
        <v>1</v>
      </c>
    </row>
    <row r="13" spans="1:12" x14ac:dyDescent="0.35">
      <c r="A13">
        <v>2014</v>
      </c>
      <c r="B13" t="s">
        <v>14</v>
      </c>
      <c r="C13" s="1">
        <v>430.7</v>
      </c>
      <c r="D13" s="1">
        <v>91.8</v>
      </c>
      <c r="E13" s="1">
        <v>1810.8</v>
      </c>
      <c r="F13" s="1">
        <f t="shared" si="0"/>
        <v>2333.3000000000002</v>
      </c>
      <c r="G13" s="2">
        <f t="shared" si="1"/>
        <v>0.78366932935252287</v>
      </c>
      <c r="H13" s="2">
        <f t="shared" si="2"/>
        <v>0.42252157708506016</v>
      </c>
      <c r="I13" s="2">
        <f t="shared" si="3"/>
        <v>1.155997820079806</v>
      </c>
      <c r="J13">
        <v>0</v>
      </c>
      <c r="K13">
        <v>0</v>
      </c>
      <c r="L13">
        <v>1</v>
      </c>
    </row>
    <row r="14" spans="1:12" x14ac:dyDescent="0.35">
      <c r="A14">
        <v>2014</v>
      </c>
      <c r="B14" t="s">
        <v>15</v>
      </c>
      <c r="C14" s="1">
        <v>125</v>
      </c>
      <c r="D14" s="1">
        <v>10</v>
      </c>
      <c r="E14" s="1">
        <v>106.3</v>
      </c>
      <c r="F14" s="1">
        <f t="shared" si="0"/>
        <v>241.3</v>
      </c>
      <c r="G14" s="2">
        <f t="shared" si="1"/>
        <v>2.1992836743496551</v>
      </c>
      <c r="H14" s="2">
        <f t="shared" si="2"/>
        <v>0.4450609289607631</v>
      </c>
      <c r="I14" s="2">
        <f t="shared" si="3"/>
        <v>0.65619520560216549</v>
      </c>
      <c r="J14">
        <v>1</v>
      </c>
      <c r="K14">
        <v>0</v>
      </c>
      <c r="L14">
        <v>0</v>
      </c>
    </row>
    <row r="15" spans="1:12" x14ac:dyDescent="0.35">
      <c r="A15">
        <v>2014</v>
      </c>
      <c r="B15" t="s">
        <v>16</v>
      </c>
      <c r="C15" s="1">
        <v>373.7</v>
      </c>
      <c r="D15" s="1">
        <v>618.70000000000005</v>
      </c>
      <c r="E15" s="1">
        <v>2903.3</v>
      </c>
      <c r="F15" s="1">
        <f t="shared" si="0"/>
        <v>3895.7000000000003</v>
      </c>
      <c r="G15" s="2">
        <f t="shared" si="1"/>
        <v>0.40725474381889287</v>
      </c>
      <c r="H15" s="2">
        <f t="shared" si="2"/>
        <v>1.7055772820108897</v>
      </c>
      <c r="I15" s="2">
        <f t="shared" si="3"/>
        <v>1.1101036205427557</v>
      </c>
      <c r="J15">
        <v>0</v>
      </c>
      <c r="K15">
        <v>1</v>
      </c>
      <c r="L15">
        <v>1</v>
      </c>
    </row>
    <row r="16" spans="1:12" x14ac:dyDescent="0.35">
      <c r="A16">
        <v>2014</v>
      </c>
      <c r="B16" t="s">
        <v>17</v>
      </c>
      <c r="C16" s="1">
        <v>3.5</v>
      </c>
      <c r="D16" s="1">
        <v>436.6</v>
      </c>
      <c r="E16" s="1">
        <v>11188.75</v>
      </c>
      <c r="F16" s="1">
        <f t="shared" si="0"/>
        <v>11628.85</v>
      </c>
      <c r="G16" s="2">
        <f t="shared" si="1"/>
        <v>1.2777910298418166E-3</v>
      </c>
      <c r="H16" s="2">
        <f t="shared" si="2"/>
        <v>0.40320299997234593</v>
      </c>
      <c r="I16" s="2">
        <f t="shared" si="3"/>
        <v>1.4331838705851563</v>
      </c>
      <c r="J16">
        <v>0</v>
      </c>
      <c r="K16">
        <v>0</v>
      </c>
      <c r="L16">
        <v>1</v>
      </c>
    </row>
    <row r="17" spans="1:12" x14ac:dyDescent="0.35">
      <c r="A17">
        <v>2014</v>
      </c>
      <c r="B17" t="s">
        <v>0</v>
      </c>
      <c r="C17" s="1">
        <v>785.35</v>
      </c>
      <c r="D17" s="1">
        <v>58.95</v>
      </c>
      <c r="E17" s="1">
        <v>32188.15</v>
      </c>
      <c r="F17" s="1">
        <f t="shared" si="0"/>
        <v>33032.450000000004</v>
      </c>
      <c r="G17" s="2">
        <f t="shared" si="1"/>
        <v>0.10093714604635526</v>
      </c>
      <c r="H17" s="2">
        <f t="shared" si="2"/>
        <v>1.9165485052509833E-2</v>
      </c>
      <c r="I17" s="2">
        <f t="shared" si="3"/>
        <v>1.4514842930601599</v>
      </c>
      <c r="J17">
        <v>0</v>
      </c>
      <c r="K17">
        <v>0</v>
      </c>
      <c r="L17">
        <v>1</v>
      </c>
    </row>
    <row r="18" spans="1:12" x14ac:dyDescent="0.35">
      <c r="A18">
        <v>2014</v>
      </c>
      <c r="B18" t="s">
        <v>18</v>
      </c>
      <c r="C18" s="1">
        <v>4.5</v>
      </c>
      <c r="D18" s="1">
        <v>116.1</v>
      </c>
      <c r="E18" s="1">
        <v>6348.6</v>
      </c>
      <c r="F18" s="1">
        <f t="shared" si="0"/>
        <v>6469.2000000000007</v>
      </c>
      <c r="G18" s="2">
        <f t="shared" si="1"/>
        <v>2.9531839210938881E-3</v>
      </c>
      <c r="H18" s="2">
        <f t="shared" si="2"/>
        <v>0.19273404394006599</v>
      </c>
      <c r="I18" s="2">
        <f t="shared" si="3"/>
        <v>1.4617883528974747</v>
      </c>
      <c r="J18">
        <v>0</v>
      </c>
      <c r="K18">
        <v>0</v>
      </c>
      <c r="L18">
        <v>1</v>
      </c>
    </row>
    <row r="19" spans="1:12" x14ac:dyDescent="0.35">
      <c r="A19">
        <v>2014</v>
      </c>
      <c r="B19" t="s">
        <v>1</v>
      </c>
      <c r="C19" s="1">
        <v>1.5</v>
      </c>
      <c r="D19" s="1">
        <v>1302.5999999999999</v>
      </c>
      <c r="E19" s="1">
        <v>327.7</v>
      </c>
      <c r="F19" s="1">
        <f t="shared" si="0"/>
        <v>1631.8</v>
      </c>
      <c r="G19" s="2">
        <f t="shared" si="1"/>
        <v>3.9025896601586354E-3</v>
      </c>
      <c r="H19" s="2">
        <f t="shared" si="2"/>
        <v>8.5727653591931094</v>
      </c>
      <c r="I19" s="2">
        <f t="shared" si="3"/>
        <v>0.29913458171324753</v>
      </c>
      <c r="J19">
        <v>0</v>
      </c>
      <c r="K19">
        <v>1</v>
      </c>
      <c r="L19">
        <v>0</v>
      </c>
    </row>
    <row r="20" spans="1:12" x14ac:dyDescent="0.35">
      <c r="A20">
        <v>2014</v>
      </c>
      <c r="B20" t="s">
        <v>19</v>
      </c>
      <c r="C20" s="1">
        <v>398.9</v>
      </c>
      <c r="D20" s="1">
        <v>664.4</v>
      </c>
      <c r="E20" s="1">
        <v>17706.3</v>
      </c>
      <c r="F20" s="1">
        <f t="shared" si="0"/>
        <v>18769.599999999999</v>
      </c>
      <c r="G20" s="2">
        <f t="shared" si="1"/>
        <v>9.0227220348881629E-2</v>
      </c>
      <c r="H20" s="2">
        <f t="shared" si="2"/>
        <v>0.38014685189843916</v>
      </c>
      <c r="I20" s="2">
        <f t="shared" si="3"/>
        <v>1.4051733713904975</v>
      </c>
      <c r="J20">
        <v>0</v>
      </c>
      <c r="K20">
        <v>0</v>
      </c>
      <c r="L20">
        <v>1</v>
      </c>
    </row>
    <row r="21" spans="1:12" x14ac:dyDescent="0.35">
      <c r="A21">
        <v>2014</v>
      </c>
      <c r="B21" t="s">
        <v>20</v>
      </c>
      <c r="C21" s="1">
        <v>123</v>
      </c>
      <c r="D21" s="1">
        <v>13222.1</v>
      </c>
      <c r="E21" s="1">
        <v>10217.9</v>
      </c>
      <c r="F21" s="1">
        <f t="shared" si="0"/>
        <v>23563</v>
      </c>
      <c r="G21" s="2">
        <f t="shared" si="1"/>
        <v>2.2161700811044543E-2</v>
      </c>
      <c r="H21" s="2">
        <f t="shared" si="2"/>
        <v>6.0262430855848628</v>
      </c>
      <c r="I21" s="2">
        <f t="shared" si="3"/>
        <v>0.64593404467576643</v>
      </c>
      <c r="J21">
        <v>0</v>
      </c>
      <c r="K21">
        <v>1</v>
      </c>
      <c r="L21">
        <v>0</v>
      </c>
    </row>
    <row r="22" spans="1:12" x14ac:dyDescent="0.35">
      <c r="A22">
        <v>2014</v>
      </c>
      <c r="B22" t="s">
        <v>21</v>
      </c>
      <c r="C22" s="1">
        <v>0.01</v>
      </c>
      <c r="D22" s="1">
        <v>60.27</v>
      </c>
      <c r="E22" s="1">
        <v>476.03</v>
      </c>
      <c r="F22" s="1">
        <f t="shared" si="0"/>
        <v>536.30999999999995</v>
      </c>
      <c r="G22" s="2">
        <f t="shared" si="1"/>
        <v>7.9161253845063022E-5</v>
      </c>
      <c r="H22" s="2">
        <f t="shared" si="2"/>
        <v>1.2068744371868232</v>
      </c>
      <c r="I22" s="2">
        <f t="shared" si="3"/>
        <v>1.3221341983065842</v>
      </c>
      <c r="J22">
        <v>0</v>
      </c>
      <c r="K22">
        <v>1</v>
      </c>
      <c r="L22">
        <v>1</v>
      </c>
    </row>
    <row r="23" spans="1:12" x14ac:dyDescent="0.35">
      <c r="A23">
        <v>2014</v>
      </c>
      <c r="B23" t="s">
        <v>22</v>
      </c>
      <c r="C23" s="1">
        <v>308.2</v>
      </c>
      <c r="D23" s="1">
        <v>32.5</v>
      </c>
      <c r="E23" s="1">
        <v>0.7</v>
      </c>
      <c r="F23" s="1">
        <f t="shared" si="0"/>
        <v>341.4</v>
      </c>
      <c r="G23" s="2">
        <f t="shared" si="1"/>
        <v>3.8326369026657345</v>
      </c>
      <c r="H23" s="2">
        <f t="shared" si="2"/>
        <v>1.0223430199597376</v>
      </c>
      <c r="I23" s="2">
        <f t="shared" si="3"/>
        <v>3.054158935462516E-3</v>
      </c>
      <c r="J23">
        <v>1</v>
      </c>
      <c r="K23">
        <v>1</v>
      </c>
      <c r="L23">
        <v>0</v>
      </c>
    </row>
    <row r="24" spans="1:12" x14ac:dyDescent="0.35">
      <c r="A24">
        <v>2014</v>
      </c>
      <c r="B24" t="s">
        <v>23</v>
      </c>
      <c r="C24" s="1">
        <v>7.0000000000000007E-2</v>
      </c>
      <c r="D24" s="1">
        <v>0</v>
      </c>
      <c r="E24" s="1">
        <v>22.7</v>
      </c>
      <c r="F24" s="1">
        <f t="shared" si="0"/>
        <v>22.77</v>
      </c>
      <c r="G24" s="2">
        <f t="shared" si="1"/>
        <v>1.3051594393830489E-2</v>
      </c>
      <c r="H24" s="2">
        <f t="shared" si="2"/>
        <v>0</v>
      </c>
      <c r="I24" s="2">
        <f t="shared" si="3"/>
        <v>1.4849777172262186</v>
      </c>
      <c r="J24">
        <v>0</v>
      </c>
      <c r="K24">
        <v>0</v>
      </c>
      <c r="L24">
        <v>1</v>
      </c>
    </row>
    <row r="25" spans="1:12" x14ac:dyDescent="0.35">
      <c r="A25">
        <v>2014</v>
      </c>
      <c r="B25" t="s">
        <v>24</v>
      </c>
      <c r="C25" s="1">
        <v>21.38</v>
      </c>
      <c r="D25" s="1">
        <v>11.23</v>
      </c>
      <c r="E25" s="1">
        <v>628.1</v>
      </c>
      <c r="F25" s="1">
        <f t="shared" si="0"/>
        <v>660.71</v>
      </c>
      <c r="G25" s="2">
        <f t="shared" si="1"/>
        <v>0.13738059094329219</v>
      </c>
      <c r="H25" s="2">
        <f t="shared" si="2"/>
        <v>0.18253479745076462</v>
      </c>
      <c r="I25" s="2">
        <f t="shared" si="3"/>
        <v>1.4160383773777383</v>
      </c>
      <c r="J25">
        <v>0</v>
      </c>
      <c r="K25">
        <v>0</v>
      </c>
      <c r="L25">
        <v>1</v>
      </c>
    </row>
    <row r="26" spans="1:12" x14ac:dyDescent="0.35">
      <c r="A26">
        <v>2014</v>
      </c>
      <c r="B26" t="s">
        <v>25</v>
      </c>
      <c r="C26" s="1">
        <v>525</v>
      </c>
      <c r="D26" s="1">
        <v>2.5</v>
      </c>
      <c r="E26" s="1">
        <v>569.1</v>
      </c>
      <c r="F26" s="1">
        <f t="shared" si="0"/>
        <v>1096.5999999999999</v>
      </c>
      <c r="G26" s="2">
        <f t="shared" si="1"/>
        <v>2.0325424335276323</v>
      </c>
      <c r="H26" s="2">
        <f t="shared" si="2"/>
        <v>2.4483221356518363E-2</v>
      </c>
      <c r="I26" s="2">
        <f t="shared" si="3"/>
        <v>0.77303196848522004</v>
      </c>
      <c r="J26">
        <v>1</v>
      </c>
      <c r="K26">
        <v>0</v>
      </c>
      <c r="L26">
        <v>0</v>
      </c>
    </row>
    <row r="27" spans="1:12" x14ac:dyDescent="0.35">
      <c r="A27">
        <v>2014</v>
      </c>
      <c r="B27" t="s">
        <v>26</v>
      </c>
      <c r="C27" s="1">
        <v>6021.2</v>
      </c>
      <c r="D27" s="1">
        <v>7.4</v>
      </c>
      <c r="E27" s="1">
        <v>1782.2</v>
      </c>
      <c r="F27" s="1">
        <f t="shared" si="0"/>
        <v>7810.7999999999993</v>
      </c>
      <c r="G27" s="2">
        <f t="shared" si="1"/>
        <v>3.2727745903790511</v>
      </c>
      <c r="H27" s="2">
        <f t="shared" si="2"/>
        <v>1.0174498079209785E-2</v>
      </c>
      <c r="I27" s="2">
        <f t="shared" si="3"/>
        <v>0.33987406987803237</v>
      </c>
      <c r="J27">
        <v>1</v>
      </c>
      <c r="K27">
        <v>0</v>
      </c>
      <c r="L27">
        <v>0</v>
      </c>
    </row>
    <row r="28" spans="1:12" x14ac:dyDescent="0.35">
      <c r="A28">
        <v>2014</v>
      </c>
      <c r="B28" t="s">
        <v>27</v>
      </c>
      <c r="C28" s="1">
        <v>22805</v>
      </c>
      <c r="D28" s="1">
        <v>13.7</v>
      </c>
      <c r="E28" s="1">
        <v>3398.6</v>
      </c>
      <c r="F28" s="1">
        <f t="shared" si="0"/>
        <v>26217.3</v>
      </c>
      <c r="G28" s="2">
        <f t="shared" si="1"/>
        <v>3.6929265698304978</v>
      </c>
      <c r="H28" s="2">
        <f t="shared" si="2"/>
        <v>5.6118931757571542E-3</v>
      </c>
      <c r="I28" s="2">
        <f t="shared" si="3"/>
        <v>0.19309418699662745</v>
      </c>
      <c r="J28">
        <v>1</v>
      </c>
      <c r="K28">
        <v>0</v>
      </c>
      <c r="L28">
        <v>0</v>
      </c>
    </row>
    <row r="29" spans="1:12" x14ac:dyDescent="0.35">
      <c r="A29">
        <v>2014</v>
      </c>
      <c r="B29" t="s">
        <v>28</v>
      </c>
      <c r="C29" s="1">
        <v>0</v>
      </c>
      <c r="D29" s="1">
        <v>0</v>
      </c>
      <c r="E29" s="1">
        <v>0</v>
      </c>
      <c r="F29" s="1">
        <f t="shared" si="0"/>
        <v>0</v>
      </c>
      <c r="G29" s="2">
        <v>0</v>
      </c>
      <c r="H29" s="2">
        <v>0</v>
      </c>
      <c r="I29" s="2">
        <v>0</v>
      </c>
      <c r="J29">
        <v>0</v>
      </c>
      <c r="K29">
        <v>0</v>
      </c>
      <c r="L29">
        <v>0</v>
      </c>
    </row>
    <row r="30" spans="1:12" x14ac:dyDescent="0.35">
      <c r="A30">
        <v>2014</v>
      </c>
      <c r="B30" t="s">
        <v>29</v>
      </c>
      <c r="C30" s="1">
        <v>0</v>
      </c>
      <c r="D30" s="1">
        <v>24.1</v>
      </c>
      <c r="E30" s="1">
        <v>1151.7</v>
      </c>
      <c r="F30" s="1">
        <f t="shared" si="0"/>
        <v>1175.8</v>
      </c>
      <c r="G30" s="2">
        <f t="shared" si="1"/>
        <v>0</v>
      </c>
      <c r="H30" s="2">
        <f t="shared" si="2"/>
        <v>0.22012044327380462</v>
      </c>
      <c r="I30" s="2">
        <f t="shared" si="3"/>
        <v>1.4590259670192967</v>
      </c>
      <c r="J30">
        <v>0</v>
      </c>
      <c r="K30">
        <v>0</v>
      </c>
      <c r="L30">
        <v>1</v>
      </c>
    </row>
    <row r="31" spans="1:12" x14ac:dyDescent="0.35">
      <c r="A31">
        <v>2014</v>
      </c>
      <c r="B31" t="s">
        <v>30</v>
      </c>
      <c r="C31" s="1">
        <v>0</v>
      </c>
      <c r="D31" s="1">
        <v>8.5</v>
      </c>
      <c r="E31" s="1">
        <v>6.74</v>
      </c>
      <c r="F31" s="1">
        <f t="shared" si="0"/>
        <v>15.24</v>
      </c>
      <c r="G31" s="2">
        <f t="shared" si="1"/>
        <v>0</v>
      </c>
      <c r="H31" s="2">
        <f t="shared" si="2"/>
        <v>5.9897783355969363</v>
      </c>
      <c r="I31" s="2">
        <f t="shared" si="3"/>
        <v>0.65876730973199538</v>
      </c>
      <c r="J31">
        <v>0</v>
      </c>
      <c r="K31">
        <v>1</v>
      </c>
      <c r="L31">
        <v>0</v>
      </c>
    </row>
    <row r="32" spans="1:12" x14ac:dyDescent="0.35">
      <c r="A32">
        <v>2014</v>
      </c>
      <c r="B32" t="s">
        <v>31</v>
      </c>
      <c r="C32" s="1">
        <v>54.36</v>
      </c>
      <c r="D32" s="1">
        <v>2.5</v>
      </c>
      <c r="E32" s="1">
        <v>20.399999999999999</v>
      </c>
      <c r="F32" s="1">
        <f t="shared" si="0"/>
        <v>77.259999999999991</v>
      </c>
      <c r="G32" s="2">
        <f t="shared" si="1"/>
        <v>2.9871243601070963</v>
      </c>
      <c r="H32" s="2">
        <f t="shared" si="2"/>
        <v>0.34750583147240538</v>
      </c>
      <c r="I32" s="2">
        <f t="shared" si="3"/>
        <v>0.39330781323850489</v>
      </c>
      <c r="J32">
        <v>1</v>
      </c>
      <c r="K32">
        <v>0</v>
      </c>
      <c r="L32">
        <v>0</v>
      </c>
    </row>
    <row r="33" spans="1:12" x14ac:dyDescent="0.35">
      <c r="A33">
        <v>2014</v>
      </c>
      <c r="B33" t="s">
        <v>32</v>
      </c>
      <c r="C33" s="1">
        <v>23.6</v>
      </c>
      <c r="D33" s="1">
        <v>287.8</v>
      </c>
      <c r="E33" s="1">
        <v>1468</v>
      </c>
      <c r="F33" s="1">
        <f t="shared" si="0"/>
        <v>1779.4</v>
      </c>
      <c r="G33" s="2">
        <f t="shared" si="1"/>
        <v>5.6307594715726619E-2</v>
      </c>
      <c r="H33" s="2">
        <f t="shared" si="2"/>
        <v>1.7369767101910312</v>
      </c>
      <c r="I33" s="2">
        <f t="shared" si="3"/>
        <v>1.2288802929656975</v>
      </c>
      <c r="J33">
        <v>0</v>
      </c>
      <c r="K33">
        <v>1</v>
      </c>
      <c r="L33">
        <v>1</v>
      </c>
    </row>
    <row r="34" spans="1:12" x14ac:dyDescent="0.35">
      <c r="A34">
        <v>2014</v>
      </c>
      <c r="B34" t="s">
        <v>33</v>
      </c>
      <c r="C34" s="1">
        <v>0</v>
      </c>
      <c r="D34" s="1">
        <v>0</v>
      </c>
      <c r="E34" s="1">
        <v>258.41000000000003</v>
      </c>
      <c r="F34" s="1">
        <f t="shared" si="0"/>
        <v>258.41000000000003</v>
      </c>
      <c r="G34" s="2">
        <f t="shared" si="1"/>
        <v>0</v>
      </c>
      <c r="H34" s="2">
        <f t="shared" si="2"/>
        <v>0</v>
      </c>
      <c r="I34" s="2">
        <f t="shared" si="3"/>
        <v>1.4895569436670044</v>
      </c>
      <c r="J34">
        <v>0</v>
      </c>
      <c r="K34">
        <v>0</v>
      </c>
      <c r="L34">
        <v>1</v>
      </c>
    </row>
    <row r="35" spans="1:12" x14ac:dyDescent="0.35">
      <c r="A35">
        <v>2014</v>
      </c>
      <c r="B35" t="s">
        <v>34</v>
      </c>
      <c r="C35" s="1">
        <v>25</v>
      </c>
      <c r="D35" s="1">
        <v>2.46</v>
      </c>
      <c r="E35" s="1">
        <v>298.89999999999998</v>
      </c>
      <c r="F35" s="1">
        <f t="shared" si="0"/>
        <v>326.35999999999996</v>
      </c>
      <c r="G35" s="2">
        <f t="shared" si="1"/>
        <v>0.32521580501321962</v>
      </c>
      <c r="H35" s="2">
        <f t="shared" si="2"/>
        <v>8.0949649868014173E-2</v>
      </c>
      <c r="I35" s="2">
        <f t="shared" si="3"/>
        <v>1.36422530476182</v>
      </c>
      <c r="J35">
        <v>0</v>
      </c>
      <c r="K35">
        <v>0</v>
      </c>
      <c r="L35">
        <v>1</v>
      </c>
    </row>
    <row r="36" spans="1:12" x14ac:dyDescent="0.35">
      <c r="A36">
        <v>2014</v>
      </c>
      <c r="B36" t="s">
        <v>35</v>
      </c>
      <c r="C36" s="1">
        <v>81.45</v>
      </c>
      <c r="D36" s="1">
        <v>7.24</v>
      </c>
      <c r="E36" s="1">
        <v>97.44</v>
      </c>
      <c r="F36" s="1">
        <f t="shared" si="0"/>
        <v>186.13</v>
      </c>
      <c r="G36" s="2">
        <f t="shared" si="1"/>
        <v>1.8578184459483402</v>
      </c>
      <c r="H36" s="2">
        <f t="shared" si="2"/>
        <v>0.41773318843045215</v>
      </c>
      <c r="I36" s="2">
        <f t="shared" si="3"/>
        <v>0.7797906226342497</v>
      </c>
      <c r="J36">
        <v>1</v>
      </c>
      <c r="K36">
        <v>0</v>
      </c>
      <c r="L36">
        <v>0</v>
      </c>
    </row>
    <row r="37" spans="1:12" x14ac:dyDescent="0.35">
      <c r="A37">
        <v>2014</v>
      </c>
      <c r="B37" t="s">
        <v>36</v>
      </c>
      <c r="C37" s="1">
        <v>20.239999999999998</v>
      </c>
      <c r="D37" s="1">
        <v>0</v>
      </c>
      <c r="E37" s="1">
        <v>9.6</v>
      </c>
      <c r="F37" s="1">
        <f t="shared" si="0"/>
        <v>29.839999999999996</v>
      </c>
      <c r="G37" s="2">
        <f t="shared" si="1"/>
        <v>2.8796536001502337</v>
      </c>
      <c r="H37" s="2">
        <f t="shared" si="2"/>
        <v>0</v>
      </c>
      <c r="I37" s="2">
        <f t="shared" si="3"/>
        <v>0.47921403013415698</v>
      </c>
      <c r="J37">
        <v>1</v>
      </c>
      <c r="K37">
        <v>0</v>
      </c>
      <c r="L37">
        <v>1</v>
      </c>
    </row>
    <row r="38" spans="1:12" x14ac:dyDescent="0.35">
      <c r="A38">
        <v>2014</v>
      </c>
      <c r="B38" t="s">
        <v>37</v>
      </c>
      <c r="C38" s="1">
        <v>3.85</v>
      </c>
      <c r="D38" s="1">
        <v>4.0599999999999996</v>
      </c>
      <c r="E38" s="1">
        <v>0.1</v>
      </c>
      <c r="F38" s="1">
        <f t="shared" si="0"/>
        <v>8.01</v>
      </c>
      <c r="G38" s="2">
        <f t="shared" si="1"/>
        <v>2.0405947864061935</v>
      </c>
      <c r="H38" s="2">
        <f t="shared" si="2"/>
        <v>5.4434007585820536</v>
      </c>
      <c r="I38" s="2">
        <f t="shared" si="3"/>
        <v>1.8596216525181078E-2</v>
      </c>
      <c r="J38">
        <v>1</v>
      </c>
      <c r="K38">
        <v>1</v>
      </c>
      <c r="L38">
        <v>0</v>
      </c>
    </row>
    <row r="39" spans="1:12" x14ac:dyDescent="0.35">
      <c r="A39">
        <v>2014</v>
      </c>
      <c r="B39" t="s">
        <v>38</v>
      </c>
      <c r="C39" s="1">
        <v>1376.5</v>
      </c>
      <c r="D39" s="1">
        <v>5.12</v>
      </c>
      <c r="E39" s="1">
        <v>146.54</v>
      </c>
      <c r="F39" s="1">
        <f t="shared" si="0"/>
        <v>1528.1599999999999</v>
      </c>
      <c r="G39" s="2">
        <f t="shared" si="1"/>
        <v>3.8241590557492255</v>
      </c>
      <c r="H39" s="2">
        <f t="shared" si="2"/>
        <v>3.598138905940141E-2</v>
      </c>
      <c r="I39" s="2">
        <f t="shared" si="3"/>
        <v>0.14283823325107503</v>
      </c>
      <c r="J39">
        <v>1</v>
      </c>
      <c r="K39">
        <v>0</v>
      </c>
      <c r="L39">
        <v>0</v>
      </c>
    </row>
    <row r="40" spans="1:12" x14ac:dyDescent="0.35">
      <c r="B40" t="s">
        <v>39</v>
      </c>
      <c r="C40" s="1">
        <f>SUM(C6:C39)</f>
        <v>45480.639999999992</v>
      </c>
      <c r="D40" s="1">
        <f t="shared" ref="D40:F40" si="4">SUM(D6:D39)</f>
        <v>17979.530000000002</v>
      </c>
      <c r="E40" s="1">
        <f t="shared" si="4"/>
        <v>129627.76000000001</v>
      </c>
      <c r="F40" s="1">
        <f t="shared" si="4"/>
        <v>193087.92999999996</v>
      </c>
    </row>
    <row r="41" spans="1:12" x14ac:dyDescent="0.35">
      <c r="A41">
        <v>2015</v>
      </c>
      <c r="B41" t="s">
        <v>7</v>
      </c>
      <c r="C41" s="1">
        <v>60.7</v>
      </c>
      <c r="D41" s="1">
        <v>12.3</v>
      </c>
      <c r="E41" s="1">
        <v>33.9</v>
      </c>
      <c r="F41" s="1">
        <f t="shared" si="0"/>
        <v>106.9</v>
      </c>
      <c r="G41" s="2">
        <f>(C41/F41)/($C$75/$F$75)</f>
        <v>2.3099130901727905</v>
      </c>
      <c r="H41" s="2">
        <f>(D41/F41)/($D$75/$F$75)</f>
        <v>4.6425750515077278</v>
      </c>
      <c r="I41" s="2">
        <f>(E41/F41)/($E$75/$F$75)</f>
        <v>0.43476831540267435</v>
      </c>
      <c r="J41">
        <v>1</v>
      </c>
      <c r="K41">
        <v>1</v>
      </c>
      <c r="L41">
        <v>0</v>
      </c>
    </row>
    <row r="42" spans="1:12" x14ac:dyDescent="0.35">
      <c r="A42">
        <v>2015</v>
      </c>
      <c r="B42" t="s">
        <v>8</v>
      </c>
      <c r="C42" s="1">
        <v>0.1</v>
      </c>
      <c r="D42" s="1">
        <v>670.3</v>
      </c>
      <c r="E42" s="1">
        <v>6976.4</v>
      </c>
      <c r="F42" s="1">
        <f t="shared" si="0"/>
        <v>7646.7999999999993</v>
      </c>
      <c r="G42" s="2">
        <f t="shared" ref="G42:G74" si="5">(C42/F42)/($C$75/$F$75)</f>
        <v>5.3199178090683785E-5</v>
      </c>
      <c r="H42" s="2">
        <f t="shared" ref="H42:H74" si="6">(D42/F42)/($D$75/$F$75)</f>
        <v>3.53688561681192</v>
      </c>
      <c r="I42" s="2">
        <f t="shared" ref="I42:I74" si="7">(E42/F42)/($E$75/$F$75)</f>
        <v>1.2507990290460667</v>
      </c>
      <c r="J42">
        <v>0</v>
      </c>
      <c r="K42">
        <v>1</v>
      </c>
      <c r="L42">
        <v>1</v>
      </c>
    </row>
    <row r="43" spans="1:12" x14ac:dyDescent="0.35">
      <c r="A43">
        <v>2015</v>
      </c>
      <c r="B43" t="s">
        <v>9</v>
      </c>
      <c r="C43" s="1">
        <v>0</v>
      </c>
      <c r="D43" s="1">
        <v>53.4</v>
      </c>
      <c r="E43" s="1">
        <v>1529.3</v>
      </c>
      <c r="F43" s="1">
        <f t="shared" si="0"/>
        <v>1582.7</v>
      </c>
      <c r="G43" s="2">
        <f t="shared" si="5"/>
        <v>0</v>
      </c>
      <c r="H43" s="2">
        <f t="shared" si="6"/>
        <v>1.3613637485047834</v>
      </c>
      <c r="I43" s="2">
        <f t="shared" si="7"/>
        <v>1.3247379557183587</v>
      </c>
      <c r="J43">
        <v>0</v>
      </c>
      <c r="K43">
        <v>1</v>
      </c>
      <c r="L43">
        <v>1</v>
      </c>
    </row>
    <row r="44" spans="1:12" x14ac:dyDescent="0.35">
      <c r="A44">
        <v>2015</v>
      </c>
      <c r="B44" t="s">
        <v>10</v>
      </c>
      <c r="C44" s="1">
        <v>3274</v>
      </c>
      <c r="D44" s="1">
        <v>45.2</v>
      </c>
      <c r="E44" s="1">
        <v>11076.2</v>
      </c>
      <c r="F44" s="1">
        <f t="shared" si="0"/>
        <v>14395.400000000001</v>
      </c>
      <c r="G44" s="2">
        <f t="shared" si="5"/>
        <v>0.9252084535532562</v>
      </c>
      <c r="H44" s="2">
        <f t="shared" si="6"/>
        <v>0.12669113439624718</v>
      </c>
      <c r="I44" s="2">
        <f t="shared" si="7"/>
        <v>1.0548797260626184</v>
      </c>
      <c r="J44">
        <v>0</v>
      </c>
      <c r="K44">
        <v>0</v>
      </c>
      <c r="L44">
        <v>1</v>
      </c>
    </row>
    <row r="45" spans="1:12" x14ac:dyDescent="0.35">
      <c r="A45">
        <v>2015</v>
      </c>
      <c r="B45" t="s">
        <v>11</v>
      </c>
      <c r="C45" s="1">
        <v>1829.15</v>
      </c>
      <c r="D45" s="1">
        <v>133.69999999999999</v>
      </c>
      <c r="E45" s="1">
        <v>8107.1</v>
      </c>
      <c r="F45" s="1">
        <f t="shared" si="0"/>
        <v>10069.950000000001</v>
      </c>
      <c r="G45" s="2">
        <f t="shared" si="5"/>
        <v>0.73893572097166138</v>
      </c>
      <c r="H45" s="2">
        <f t="shared" si="6"/>
        <v>0.5357172367979135</v>
      </c>
      <c r="I45" s="2">
        <f t="shared" si="7"/>
        <v>1.1037586226754741</v>
      </c>
      <c r="J45">
        <v>0</v>
      </c>
      <c r="K45">
        <v>0</v>
      </c>
      <c r="L45">
        <v>1</v>
      </c>
    </row>
    <row r="46" spans="1:12" x14ac:dyDescent="0.35">
      <c r="A46">
        <v>2015</v>
      </c>
      <c r="B46" t="s">
        <v>12</v>
      </c>
      <c r="C46" s="1">
        <v>1750</v>
      </c>
      <c r="D46" s="1">
        <v>112.9</v>
      </c>
      <c r="E46" s="1">
        <v>772.9</v>
      </c>
      <c r="F46" s="1">
        <f t="shared" si="0"/>
        <v>2635.8</v>
      </c>
      <c r="G46" s="2">
        <f t="shared" si="5"/>
        <v>2.7009108479084953</v>
      </c>
      <c r="H46" s="2">
        <f t="shared" si="6"/>
        <v>1.728275666522846</v>
      </c>
      <c r="I46" s="2">
        <f t="shared" si="7"/>
        <v>0.40201915570066798</v>
      </c>
      <c r="J46">
        <v>1</v>
      </c>
      <c r="K46">
        <v>1</v>
      </c>
      <c r="L46">
        <v>0</v>
      </c>
    </row>
    <row r="47" spans="1:12" x14ac:dyDescent="0.35">
      <c r="A47">
        <v>2015</v>
      </c>
      <c r="B47" t="s">
        <v>13</v>
      </c>
      <c r="C47" s="1">
        <v>233.1</v>
      </c>
      <c r="D47" s="1">
        <v>53.7</v>
      </c>
      <c r="E47" s="1">
        <v>2195.5</v>
      </c>
      <c r="F47" s="1">
        <f t="shared" si="0"/>
        <v>2482.3000000000002</v>
      </c>
      <c r="G47" s="2">
        <f t="shared" si="5"/>
        <v>0.38200817801255793</v>
      </c>
      <c r="H47" s="2">
        <f t="shared" si="6"/>
        <v>0.8728739757296835</v>
      </c>
      <c r="I47" s="2">
        <f t="shared" si="7"/>
        <v>1.2125930302562971</v>
      </c>
      <c r="J47">
        <v>0</v>
      </c>
      <c r="K47">
        <v>0</v>
      </c>
      <c r="L47">
        <v>1</v>
      </c>
    </row>
    <row r="48" spans="1:12" x14ac:dyDescent="0.35">
      <c r="A48">
        <v>2015</v>
      </c>
      <c r="B48" t="s">
        <v>14</v>
      </c>
      <c r="C48" s="1">
        <v>208.6</v>
      </c>
      <c r="D48" s="1">
        <v>103.5</v>
      </c>
      <c r="E48" s="1">
        <v>1149.7</v>
      </c>
      <c r="F48" s="1">
        <f t="shared" si="0"/>
        <v>1461.8000000000002</v>
      </c>
      <c r="G48" s="2">
        <f t="shared" si="5"/>
        <v>0.58051173135841527</v>
      </c>
      <c r="H48" s="2">
        <f t="shared" si="6"/>
        <v>2.856826852078973</v>
      </c>
      <c r="I48" s="2">
        <f t="shared" si="7"/>
        <v>1.0782822776411514</v>
      </c>
      <c r="J48">
        <v>0</v>
      </c>
      <c r="K48">
        <v>1</v>
      </c>
      <c r="L48">
        <v>1</v>
      </c>
    </row>
    <row r="49" spans="1:12" x14ac:dyDescent="0.35">
      <c r="A49">
        <v>2015</v>
      </c>
      <c r="B49" t="s">
        <v>15</v>
      </c>
      <c r="C49" s="1">
        <v>83.3</v>
      </c>
      <c r="D49" s="1">
        <v>7.5</v>
      </c>
      <c r="E49" s="1">
        <v>64.5</v>
      </c>
      <c r="F49" s="1">
        <f t="shared" si="0"/>
        <v>155.30000000000001</v>
      </c>
      <c r="G49" s="2">
        <f t="shared" si="5"/>
        <v>2.1820173515444901</v>
      </c>
      <c r="H49" s="2">
        <f t="shared" si="6"/>
        <v>1.9485938820464566</v>
      </c>
      <c r="I49" s="2">
        <f t="shared" si="7"/>
        <v>0.56940877075243268</v>
      </c>
      <c r="J49">
        <v>1</v>
      </c>
      <c r="K49">
        <v>1</v>
      </c>
      <c r="L49">
        <v>0</v>
      </c>
    </row>
    <row r="50" spans="1:12" x14ac:dyDescent="0.35">
      <c r="A50">
        <v>2015</v>
      </c>
      <c r="B50" t="s">
        <v>16</v>
      </c>
      <c r="C50" s="1">
        <v>385.7</v>
      </c>
      <c r="D50" s="1">
        <v>915.4</v>
      </c>
      <c r="E50" s="1">
        <v>2572.9</v>
      </c>
      <c r="F50" s="1">
        <f t="shared" si="0"/>
        <v>3874</v>
      </c>
      <c r="G50" s="2">
        <f t="shared" si="5"/>
        <v>0.40501832812776289</v>
      </c>
      <c r="H50" s="2">
        <f t="shared" si="6"/>
        <v>9.534168404536679</v>
      </c>
      <c r="I50" s="2">
        <f t="shared" si="7"/>
        <v>0.91054032496334325</v>
      </c>
      <c r="J50">
        <v>0</v>
      </c>
      <c r="K50">
        <v>1</v>
      </c>
      <c r="L50">
        <v>0</v>
      </c>
    </row>
    <row r="51" spans="1:12" x14ac:dyDescent="0.35">
      <c r="A51">
        <v>2015</v>
      </c>
      <c r="B51" t="s">
        <v>17</v>
      </c>
      <c r="C51" s="1">
        <v>1.8</v>
      </c>
      <c r="D51" s="1">
        <v>330.3</v>
      </c>
      <c r="E51" s="1">
        <v>11230.2</v>
      </c>
      <c r="F51" s="1">
        <f t="shared" si="0"/>
        <v>11562.300000000001</v>
      </c>
      <c r="G51" s="2">
        <f t="shared" si="5"/>
        <v>6.333050128805802E-4</v>
      </c>
      <c r="H51" s="2">
        <f t="shared" si="6"/>
        <v>1.1526457867375106</v>
      </c>
      <c r="I51" s="2">
        <f t="shared" si="7"/>
        <v>1.3316164473798151</v>
      </c>
      <c r="J51">
        <v>0</v>
      </c>
      <c r="K51">
        <v>1</v>
      </c>
      <c r="L51">
        <v>1</v>
      </c>
    </row>
    <row r="52" spans="1:12" x14ac:dyDescent="0.35">
      <c r="A52">
        <v>2015</v>
      </c>
      <c r="B52" t="s">
        <v>0</v>
      </c>
      <c r="C52" s="1">
        <v>543.14</v>
      </c>
      <c r="D52" s="1">
        <v>66.66</v>
      </c>
      <c r="E52" s="1">
        <v>25083.910000000003</v>
      </c>
      <c r="F52" s="1">
        <f t="shared" si="0"/>
        <v>25693.710000000003</v>
      </c>
      <c r="G52" s="2">
        <f t="shared" si="5"/>
        <v>8.5994291764190073E-2</v>
      </c>
      <c r="H52" s="2">
        <f t="shared" si="6"/>
        <v>0.10468151957773202</v>
      </c>
      <c r="I52" s="2">
        <f t="shared" si="7"/>
        <v>1.3384566486717946</v>
      </c>
      <c r="J52">
        <v>0</v>
      </c>
      <c r="K52">
        <v>0</v>
      </c>
      <c r="L52">
        <v>1</v>
      </c>
    </row>
    <row r="53" spans="1:12" x14ac:dyDescent="0.35">
      <c r="A53">
        <v>2015</v>
      </c>
      <c r="B53" t="s">
        <v>18</v>
      </c>
      <c r="C53" s="1">
        <v>0.01</v>
      </c>
      <c r="D53" s="1">
        <v>119.2</v>
      </c>
      <c r="E53" s="1">
        <v>6225.77</v>
      </c>
      <c r="F53" s="1">
        <f t="shared" si="0"/>
        <v>6344.9800000000005</v>
      </c>
      <c r="G53" s="2">
        <f t="shared" si="5"/>
        <v>6.4114224950092938E-6</v>
      </c>
      <c r="H53" s="2">
        <f t="shared" si="6"/>
        <v>0.75801452028558669</v>
      </c>
      <c r="I53" s="2">
        <f t="shared" si="7"/>
        <v>1.3452367044421176</v>
      </c>
      <c r="J53">
        <v>0</v>
      </c>
      <c r="K53">
        <v>0</v>
      </c>
      <c r="L53">
        <v>1</v>
      </c>
    </row>
    <row r="54" spans="1:12" x14ac:dyDescent="0.35">
      <c r="A54">
        <v>2015</v>
      </c>
      <c r="B54" t="s">
        <v>1</v>
      </c>
      <c r="C54" s="1">
        <v>0</v>
      </c>
      <c r="D54" s="1">
        <v>1.74</v>
      </c>
      <c r="E54" s="1">
        <v>332.12</v>
      </c>
      <c r="F54" s="1">
        <f t="shared" si="0"/>
        <v>333.86</v>
      </c>
      <c r="G54" s="2">
        <f t="shared" si="5"/>
        <v>0</v>
      </c>
      <c r="H54" s="2">
        <f t="shared" si="6"/>
        <v>0.21028891790744927</v>
      </c>
      <c r="I54" s="2">
        <f t="shared" si="7"/>
        <v>1.3638497665938456</v>
      </c>
      <c r="J54">
        <v>0</v>
      </c>
      <c r="K54">
        <v>0</v>
      </c>
      <c r="L54">
        <v>1</v>
      </c>
    </row>
    <row r="55" spans="1:12" x14ac:dyDescent="0.35">
      <c r="A55">
        <v>2015</v>
      </c>
      <c r="B55" t="s">
        <v>19</v>
      </c>
      <c r="C55" s="1">
        <v>543.54</v>
      </c>
      <c r="D55" s="1">
        <v>666.8</v>
      </c>
      <c r="E55" s="1">
        <v>15363.3</v>
      </c>
      <c r="F55" s="1">
        <f t="shared" si="0"/>
        <v>16573.64</v>
      </c>
      <c r="G55" s="2">
        <f t="shared" si="5"/>
        <v>0.13341303468306198</v>
      </c>
      <c r="H55" s="2">
        <f t="shared" si="6"/>
        <v>1.6233389792883481</v>
      </c>
      <c r="I55" s="2">
        <f t="shared" si="7"/>
        <v>1.2708740251788846</v>
      </c>
      <c r="J55">
        <v>0</v>
      </c>
      <c r="K55">
        <v>1</v>
      </c>
      <c r="L55">
        <v>1</v>
      </c>
    </row>
    <row r="56" spans="1:12" x14ac:dyDescent="0.35">
      <c r="A56">
        <v>2015</v>
      </c>
      <c r="B56" t="s">
        <v>20</v>
      </c>
      <c r="C56" s="1">
        <v>30.01</v>
      </c>
      <c r="D56" s="1">
        <v>5.44</v>
      </c>
      <c r="E56" s="1">
        <v>9035.2899999999991</v>
      </c>
      <c r="F56" s="1">
        <f t="shared" si="0"/>
        <v>9070.74</v>
      </c>
      <c r="G56" s="2">
        <f t="shared" si="5"/>
        <v>1.345884931710694E-2</v>
      </c>
      <c r="H56" s="2">
        <f t="shared" si="6"/>
        <v>2.4198458877034982E-2</v>
      </c>
      <c r="I56" s="2">
        <f t="shared" si="7"/>
        <v>1.3656369885617365</v>
      </c>
      <c r="J56">
        <v>0</v>
      </c>
      <c r="K56">
        <v>0</v>
      </c>
      <c r="L56">
        <v>1</v>
      </c>
    </row>
    <row r="57" spans="1:12" x14ac:dyDescent="0.35">
      <c r="A57">
        <v>2015</v>
      </c>
      <c r="B57" t="s">
        <v>21</v>
      </c>
      <c r="C57" s="1">
        <v>0.21</v>
      </c>
      <c r="D57" s="1">
        <v>51.69</v>
      </c>
      <c r="E57" s="1">
        <v>446.54</v>
      </c>
      <c r="F57" s="1">
        <f t="shared" si="0"/>
        <v>498.44</v>
      </c>
      <c r="G57" s="2">
        <f t="shared" si="5"/>
        <v>1.71392203183947E-3</v>
      </c>
      <c r="H57" s="2">
        <f t="shared" si="6"/>
        <v>4.1843227131559804</v>
      </c>
      <c r="I57" s="2">
        <f t="shared" si="7"/>
        <v>1.2282403882742123</v>
      </c>
      <c r="J57">
        <v>0</v>
      </c>
      <c r="K57">
        <v>1</v>
      </c>
      <c r="L57">
        <v>1</v>
      </c>
    </row>
    <row r="58" spans="1:12" x14ac:dyDescent="0.35">
      <c r="A58">
        <v>2015</v>
      </c>
      <c r="B58" t="s">
        <v>22</v>
      </c>
      <c r="C58" s="1">
        <v>1445.6</v>
      </c>
      <c r="D58" s="1">
        <v>32.5</v>
      </c>
      <c r="E58" s="1">
        <v>1.3</v>
      </c>
      <c r="F58" s="1">
        <f t="shared" si="0"/>
        <v>1479.3999999999999</v>
      </c>
      <c r="G58" s="2">
        <f t="shared" si="5"/>
        <v>3.9750919527812907</v>
      </c>
      <c r="H58" s="2">
        <f t="shared" si="6"/>
        <v>0.88639903304573731</v>
      </c>
      <c r="I58" s="2">
        <f t="shared" si="7"/>
        <v>1.2047408359266607E-3</v>
      </c>
      <c r="J58">
        <v>1</v>
      </c>
      <c r="K58">
        <v>0</v>
      </c>
      <c r="L58">
        <v>0</v>
      </c>
    </row>
    <row r="59" spans="1:12" x14ac:dyDescent="0.35">
      <c r="A59">
        <v>2015</v>
      </c>
      <c r="B59" t="s">
        <v>23</v>
      </c>
      <c r="C59" s="1">
        <v>1.28</v>
      </c>
      <c r="D59" s="1">
        <v>0.43</v>
      </c>
      <c r="E59" s="1">
        <v>24.9</v>
      </c>
      <c r="F59" s="1">
        <f t="shared" si="0"/>
        <v>26.61</v>
      </c>
      <c r="G59" s="2">
        <f t="shared" si="5"/>
        <v>0.19568149118020148</v>
      </c>
      <c r="H59" s="2">
        <f t="shared" si="6"/>
        <v>0.65201127821210236</v>
      </c>
      <c r="I59" s="2">
        <f t="shared" si="7"/>
        <v>1.2828927950013167</v>
      </c>
      <c r="J59">
        <v>0</v>
      </c>
      <c r="K59">
        <v>0</v>
      </c>
      <c r="L59">
        <v>1</v>
      </c>
    </row>
    <row r="60" spans="1:12" x14ac:dyDescent="0.35">
      <c r="A60">
        <v>2015</v>
      </c>
      <c r="B60" t="s">
        <v>24</v>
      </c>
      <c r="C60" s="1">
        <v>1.6</v>
      </c>
      <c r="D60" s="1">
        <v>13.3</v>
      </c>
      <c r="E60" s="1">
        <v>547</v>
      </c>
      <c r="F60" s="1">
        <f t="shared" si="0"/>
        <v>561.9</v>
      </c>
      <c r="G60" s="2">
        <f t="shared" si="5"/>
        <v>1.1583654743515664E-2</v>
      </c>
      <c r="H60" s="2">
        <f t="shared" si="6"/>
        <v>0.95504566113261813</v>
      </c>
      <c r="I60" s="2">
        <f t="shared" si="7"/>
        <v>1.3346401565984041</v>
      </c>
      <c r="J60">
        <v>0</v>
      </c>
      <c r="K60">
        <v>0</v>
      </c>
      <c r="L60">
        <v>1</v>
      </c>
    </row>
    <row r="61" spans="1:12" x14ac:dyDescent="0.35">
      <c r="A61">
        <v>2015</v>
      </c>
      <c r="B61" t="s">
        <v>25</v>
      </c>
      <c r="C61" s="1">
        <v>538</v>
      </c>
      <c r="D61" s="1">
        <v>5.0999999999999996</v>
      </c>
      <c r="E61" s="1">
        <v>569.1</v>
      </c>
      <c r="F61" s="1">
        <f t="shared" si="0"/>
        <v>1112.2</v>
      </c>
      <c r="G61" s="2">
        <f t="shared" si="5"/>
        <v>1.9678139683764275</v>
      </c>
      <c r="H61" s="2">
        <f t="shared" si="6"/>
        <v>0.18502005783099623</v>
      </c>
      <c r="I61" s="2">
        <f t="shared" si="7"/>
        <v>0.70152247353716191</v>
      </c>
      <c r="J61">
        <v>1</v>
      </c>
      <c r="K61">
        <v>0</v>
      </c>
      <c r="L61">
        <v>0</v>
      </c>
    </row>
    <row r="62" spans="1:12" x14ac:dyDescent="0.35">
      <c r="A62">
        <v>2015</v>
      </c>
      <c r="B62" t="s">
        <v>26</v>
      </c>
      <c r="C62" s="1">
        <v>4204.7</v>
      </c>
      <c r="D62" s="1">
        <v>2.4</v>
      </c>
      <c r="E62" s="1">
        <v>1495.9</v>
      </c>
      <c r="F62" s="1">
        <f t="shared" si="0"/>
        <v>5703</v>
      </c>
      <c r="G62" s="2">
        <f t="shared" si="5"/>
        <v>2.9992750682671274</v>
      </c>
      <c r="H62" s="2">
        <f t="shared" si="6"/>
        <v>1.6980066905520026E-2</v>
      </c>
      <c r="I62" s="2">
        <f t="shared" si="7"/>
        <v>0.35961275243460339</v>
      </c>
      <c r="J62">
        <v>1</v>
      </c>
      <c r="K62">
        <v>0</v>
      </c>
      <c r="L62">
        <v>0</v>
      </c>
    </row>
    <row r="63" spans="1:12" x14ac:dyDescent="0.35">
      <c r="A63">
        <v>2015</v>
      </c>
      <c r="B63" t="s">
        <v>27</v>
      </c>
      <c r="C63" s="1">
        <v>16736.8</v>
      </c>
      <c r="D63" s="1">
        <v>13.9</v>
      </c>
      <c r="E63" s="1">
        <v>1657.6</v>
      </c>
      <c r="F63" s="1">
        <f t="shared" si="0"/>
        <v>18408.3</v>
      </c>
      <c r="G63" s="2">
        <f t="shared" si="5"/>
        <v>3.6986513696425076</v>
      </c>
      <c r="H63" s="2">
        <f t="shared" si="6"/>
        <v>3.046720704144127E-2</v>
      </c>
      <c r="I63" s="2">
        <f t="shared" si="7"/>
        <v>0.12345308530180694</v>
      </c>
      <c r="J63">
        <v>1</v>
      </c>
      <c r="K63">
        <v>0</v>
      </c>
      <c r="L63">
        <v>0</v>
      </c>
    </row>
    <row r="64" spans="1:12" x14ac:dyDescent="0.35">
      <c r="A64">
        <v>2015</v>
      </c>
      <c r="B64" t="s">
        <v>28</v>
      </c>
      <c r="C64" s="1">
        <v>244.6</v>
      </c>
      <c r="D64" s="1">
        <v>5.0999999999999996</v>
      </c>
      <c r="E64" s="1">
        <v>51.9</v>
      </c>
      <c r="F64" s="1">
        <f t="shared" si="0"/>
        <v>301.59999999999997</v>
      </c>
      <c r="G64" s="2">
        <f t="shared" si="5"/>
        <v>3.2992085540726608</v>
      </c>
      <c r="H64" s="2">
        <f t="shared" si="6"/>
        <v>0.6822921363383091</v>
      </c>
      <c r="I64" s="2">
        <f t="shared" si="7"/>
        <v>0.23592388660367244</v>
      </c>
      <c r="J64">
        <v>1</v>
      </c>
      <c r="K64">
        <v>0</v>
      </c>
      <c r="L64">
        <v>0</v>
      </c>
    </row>
    <row r="65" spans="1:12" x14ac:dyDescent="0.35">
      <c r="A65">
        <v>2015</v>
      </c>
      <c r="B65" t="s">
        <v>29</v>
      </c>
      <c r="C65" s="1">
        <v>0</v>
      </c>
      <c r="D65" s="1">
        <v>21.5</v>
      </c>
      <c r="E65" s="1">
        <v>1000.5</v>
      </c>
      <c r="F65" s="1">
        <f t="shared" si="0"/>
        <v>1022</v>
      </c>
      <c r="G65" s="2">
        <f t="shared" si="5"/>
        <v>0</v>
      </c>
      <c r="H65" s="2">
        <f t="shared" si="6"/>
        <v>0.84882681571546204</v>
      </c>
      <c r="I65" s="2">
        <f t="shared" si="7"/>
        <v>1.3421531984541897</v>
      </c>
      <c r="J65">
        <v>0</v>
      </c>
      <c r="K65">
        <v>0</v>
      </c>
      <c r="L65">
        <v>1</v>
      </c>
    </row>
    <row r="66" spans="1:12" x14ac:dyDescent="0.35">
      <c r="A66">
        <v>2015</v>
      </c>
      <c r="B66" t="s">
        <v>30</v>
      </c>
      <c r="C66" s="1">
        <v>0</v>
      </c>
      <c r="D66" s="1">
        <v>26.8</v>
      </c>
      <c r="E66" s="1">
        <v>5.3</v>
      </c>
      <c r="F66" s="1">
        <f t="shared" si="0"/>
        <v>32.1</v>
      </c>
      <c r="G66" s="2">
        <f t="shared" si="5"/>
        <v>0</v>
      </c>
      <c r="H66" s="2">
        <f t="shared" si="6"/>
        <v>33.686918715815722</v>
      </c>
      <c r="I66" s="2">
        <f t="shared" si="7"/>
        <v>0.22636367220585854</v>
      </c>
      <c r="J66">
        <v>0</v>
      </c>
      <c r="K66">
        <v>1</v>
      </c>
      <c r="L66">
        <v>0</v>
      </c>
    </row>
    <row r="67" spans="1:12" x14ac:dyDescent="0.35">
      <c r="A67">
        <v>2015</v>
      </c>
      <c r="B67" t="s">
        <v>31</v>
      </c>
      <c r="C67" s="1">
        <v>273</v>
      </c>
      <c r="D67" s="1">
        <v>4.5999999999999996</v>
      </c>
      <c r="E67" s="1">
        <v>225.7</v>
      </c>
      <c r="F67" s="1">
        <f t="shared" si="0"/>
        <v>503.3</v>
      </c>
      <c r="G67" s="2">
        <f t="shared" si="5"/>
        <v>2.2065835223824459</v>
      </c>
      <c r="H67" s="2">
        <f t="shared" si="6"/>
        <v>0.3687758122938864</v>
      </c>
      <c r="I67" s="2">
        <f t="shared" si="7"/>
        <v>0.61480943292056545</v>
      </c>
      <c r="J67">
        <v>1</v>
      </c>
      <c r="K67">
        <v>0</v>
      </c>
      <c r="L67">
        <v>0</v>
      </c>
    </row>
    <row r="68" spans="1:12" x14ac:dyDescent="0.35">
      <c r="A68">
        <v>2015</v>
      </c>
      <c r="B68" t="s">
        <v>32</v>
      </c>
      <c r="C68" s="1">
        <v>9.1</v>
      </c>
      <c r="D68" s="1">
        <v>235.5</v>
      </c>
      <c r="E68" s="1">
        <v>1204.2</v>
      </c>
      <c r="F68" s="1">
        <f t="shared" si="0"/>
        <v>1448.8</v>
      </c>
      <c r="G68" s="2">
        <f t="shared" si="5"/>
        <v>2.5551571112071715E-2</v>
      </c>
      <c r="H68" s="2">
        <f t="shared" si="6"/>
        <v>6.5586431379686516</v>
      </c>
      <c r="I68" s="2">
        <f t="shared" si="7"/>
        <v>1.1395308288520449</v>
      </c>
      <c r="J68">
        <v>0</v>
      </c>
      <c r="K68">
        <v>1</v>
      </c>
      <c r="L68">
        <v>1</v>
      </c>
    </row>
    <row r="69" spans="1:12" x14ac:dyDescent="0.35">
      <c r="A69">
        <v>2015</v>
      </c>
      <c r="B69" t="s">
        <v>33</v>
      </c>
      <c r="C69" s="1">
        <v>0</v>
      </c>
      <c r="D69" s="1">
        <v>2.1</v>
      </c>
      <c r="E69" s="1">
        <v>306.2</v>
      </c>
      <c r="F69" s="1">
        <f t="shared" si="0"/>
        <v>308.3</v>
      </c>
      <c r="G69" s="2">
        <f t="shared" si="5"/>
        <v>0</v>
      </c>
      <c r="H69" s="2">
        <f t="shared" si="6"/>
        <v>0.27483832749564752</v>
      </c>
      <c r="I69" s="2">
        <f t="shared" si="7"/>
        <v>1.3616564736533441</v>
      </c>
      <c r="J69">
        <v>0</v>
      </c>
      <c r="K69">
        <v>0</v>
      </c>
      <c r="L69">
        <v>1</v>
      </c>
    </row>
    <row r="70" spans="1:12" x14ac:dyDescent="0.35">
      <c r="A70">
        <v>2015</v>
      </c>
      <c r="B70" t="s">
        <v>34</v>
      </c>
      <c r="C70" s="1">
        <v>1.2</v>
      </c>
      <c r="D70" s="1">
        <v>2.7</v>
      </c>
      <c r="E70" s="1">
        <v>233.1</v>
      </c>
      <c r="F70" s="1">
        <f t="shared" si="0"/>
        <v>237</v>
      </c>
      <c r="G70" s="2">
        <f t="shared" si="5"/>
        <v>2.0597644305004593E-2</v>
      </c>
      <c r="H70" s="2">
        <f t="shared" si="6"/>
        <v>0.45967083020022487</v>
      </c>
      <c r="I70" s="2">
        <f t="shared" si="7"/>
        <v>1.3484343928963129</v>
      </c>
      <c r="J70">
        <v>0</v>
      </c>
      <c r="K70">
        <v>0</v>
      </c>
      <c r="L70">
        <v>1</v>
      </c>
    </row>
    <row r="71" spans="1:12" x14ac:dyDescent="0.35">
      <c r="A71">
        <v>2015</v>
      </c>
      <c r="B71" t="s">
        <v>35</v>
      </c>
      <c r="C71" s="1">
        <v>40.01</v>
      </c>
      <c r="D71" s="1">
        <v>8.0299999999999994</v>
      </c>
      <c r="E71" s="1">
        <v>15.05</v>
      </c>
      <c r="F71" s="1">
        <f t="shared" ref="F71:F134" si="8">SUM(C71:E71)</f>
        <v>63.09</v>
      </c>
      <c r="G71" s="2">
        <f t="shared" si="5"/>
        <v>2.5798394413859351</v>
      </c>
      <c r="H71" s="2">
        <f t="shared" si="6"/>
        <v>5.1355450688455049</v>
      </c>
      <c r="I71" s="2">
        <f t="shared" si="7"/>
        <v>0.32704827742641179</v>
      </c>
      <c r="J71">
        <v>1</v>
      </c>
      <c r="K71">
        <v>1</v>
      </c>
      <c r="L71">
        <v>0</v>
      </c>
    </row>
    <row r="72" spans="1:12" x14ac:dyDescent="0.35">
      <c r="A72">
        <v>2015</v>
      </c>
      <c r="B72" t="s">
        <v>36</v>
      </c>
      <c r="C72" s="1">
        <v>0</v>
      </c>
      <c r="D72" s="1">
        <v>0</v>
      </c>
      <c r="E72" s="1">
        <v>11.15</v>
      </c>
      <c r="F72" s="1">
        <f t="shared" si="8"/>
        <v>11.15</v>
      </c>
      <c r="G72" s="2">
        <f t="shared" si="5"/>
        <v>0</v>
      </c>
      <c r="H72" s="2">
        <f t="shared" si="6"/>
        <v>0</v>
      </c>
      <c r="I72" s="2">
        <f t="shared" si="7"/>
        <v>1.3709950712845396</v>
      </c>
      <c r="J72">
        <v>0</v>
      </c>
      <c r="K72">
        <v>0</v>
      </c>
      <c r="L72">
        <v>1</v>
      </c>
    </row>
    <row r="73" spans="1:12" x14ac:dyDescent="0.35">
      <c r="A73">
        <v>2015</v>
      </c>
      <c r="B73" t="s">
        <v>37</v>
      </c>
      <c r="C73" s="1">
        <v>2714</v>
      </c>
      <c r="D73" s="1">
        <v>5.2</v>
      </c>
      <c r="E73" s="1">
        <v>22.5</v>
      </c>
      <c r="F73" s="1">
        <f t="shared" si="8"/>
        <v>2741.7</v>
      </c>
      <c r="G73" s="2">
        <f t="shared" si="5"/>
        <v>4.0269344976281269</v>
      </c>
      <c r="H73" s="2">
        <f t="shared" si="6"/>
        <v>7.6527044066841091E-2</v>
      </c>
      <c r="I73" s="2">
        <f t="shared" si="7"/>
        <v>1.1251190540140111E-2</v>
      </c>
      <c r="J73">
        <v>1</v>
      </c>
      <c r="K73">
        <v>0</v>
      </c>
      <c r="L73">
        <v>0</v>
      </c>
    </row>
    <row r="74" spans="1:12" x14ac:dyDescent="0.35">
      <c r="A74">
        <v>2015</v>
      </c>
      <c r="B74" t="s">
        <v>38</v>
      </c>
      <c r="C74" s="1">
        <v>1831.82</v>
      </c>
      <c r="D74" s="1">
        <v>0</v>
      </c>
      <c r="E74" s="1">
        <v>175.66</v>
      </c>
      <c r="F74" s="1">
        <f t="shared" si="8"/>
        <v>2007.48</v>
      </c>
      <c r="G74" s="2">
        <f t="shared" si="5"/>
        <v>3.7120705641808232</v>
      </c>
      <c r="H74" s="2">
        <f t="shared" si="6"/>
        <v>0</v>
      </c>
      <c r="I74" s="2">
        <f t="shared" si="7"/>
        <v>0.11996582492569899</v>
      </c>
      <c r="J74">
        <v>1</v>
      </c>
      <c r="K74">
        <v>0</v>
      </c>
      <c r="L74">
        <v>0</v>
      </c>
    </row>
    <row r="75" spans="1:12" x14ac:dyDescent="0.35">
      <c r="C75" s="1">
        <f>SUM(C41:C74)</f>
        <v>36985.07</v>
      </c>
      <c r="D75" s="1">
        <f t="shared" ref="D75:F75" si="9">SUM(D41:D74)</f>
        <v>3728.8899999999994</v>
      </c>
      <c r="E75" s="1">
        <f t="shared" si="9"/>
        <v>109742.59</v>
      </c>
      <c r="F75" s="1">
        <f t="shared" si="9"/>
        <v>150456.54999999999</v>
      </c>
    </row>
    <row r="76" spans="1:12" x14ac:dyDescent="0.35">
      <c r="A76">
        <v>2016</v>
      </c>
      <c r="B76" t="s">
        <v>7</v>
      </c>
      <c r="C76" s="1">
        <v>6</v>
      </c>
      <c r="D76" s="1">
        <v>14.1</v>
      </c>
      <c r="E76" s="1">
        <v>36</v>
      </c>
      <c r="F76" s="1">
        <f t="shared" si="8"/>
        <v>56.1</v>
      </c>
      <c r="G76" s="2">
        <f>(C76/F76)/($C$110/$F$110)</f>
        <v>0.49416464542634519</v>
      </c>
      <c r="H76" s="2">
        <f>(D76/F76)/($D$110/$F$110)</f>
        <v>10.845819888408853</v>
      </c>
      <c r="I76" s="2">
        <f>(E76/F76)/($E$110/$F$110)</f>
        <v>0.84391632347158196</v>
      </c>
      <c r="J76">
        <v>0</v>
      </c>
      <c r="K76">
        <v>1</v>
      </c>
      <c r="L76">
        <v>0</v>
      </c>
    </row>
    <row r="77" spans="1:12" x14ac:dyDescent="0.35">
      <c r="A77">
        <v>2016</v>
      </c>
      <c r="B77" t="s">
        <v>8</v>
      </c>
      <c r="C77" s="1">
        <v>0.1</v>
      </c>
      <c r="D77" s="1">
        <v>615.4</v>
      </c>
      <c r="E77" s="1">
        <v>7040.5</v>
      </c>
      <c r="F77" s="1">
        <f t="shared" si="8"/>
        <v>7656</v>
      </c>
      <c r="G77" s="2">
        <f t="shared" ref="G77:G109" si="10">(C77/F77)/($C$110/$F$110)</f>
        <v>6.0350567329366872E-5</v>
      </c>
      <c r="H77" s="2">
        <f t="shared" ref="H77:H109" si="11">(D77/F77)/($D$110/$F$110)</f>
        <v>3.4686597734334721</v>
      </c>
      <c r="I77" s="2">
        <f t="shared" ref="I77:I109" si="12">(E77/F77)/($E$110/$F$110)</f>
        <v>1.2093759444663366</v>
      </c>
      <c r="J77">
        <v>0</v>
      </c>
      <c r="K77">
        <v>1</v>
      </c>
      <c r="L77">
        <v>1</v>
      </c>
    </row>
    <row r="78" spans="1:12" x14ac:dyDescent="0.35">
      <c r="A78">
        <v>2016</v>
      </c>
      <c r="B78" t="s">
        <v>9</v>
      </c>
      <c r="C78" s="1">
        <v>0</v>
      </c>
      <c r="D78" s="1">
        <v>53.6</v>
      </c>
      <c r="E78" s="1">
        <v>1440.6</v>
      </c>
      <c r="F78" s="1">
        <f t="shared" si="8"/>
        <v>1494.1999999999998</v>
      </c>
      <c r="G78" s="2">
        <f t="shared" si="10"/>
        <v>0</v>
      </c>
      <c r="H78" s="2">
        <f t="shared" si="11"/>
        <v>1.5479687686786017</v>
      </c>
      <c r="I78" s="2">
        <f t="shared" si="12"/>
        <v>1.2679275141431374</v>
      </c>
      <c r="J78">
        <v>0</v>
      </c>
      <c r="K78">
        <v>1</v>
      </c>
      <c r="L78">
        <v>1</v>
      </c>
    </row>
    <row r="79" spans="1:12" x14ac:dyDescent="0.35">
      <c r="A79">
        <v>2016</v>
      </c>
      <c r="B79" t="s">
        <v>10</v>
      </c>
      <c r="C79" s="1">
        <v>2481.3999999999996</v>
      </c>
      <c r="D79" s="1">
        <v>63.3</v>
      </c>
      <c r="E79" s="1">
        <v>11167</v>
      </c>
      <c r="F79" s="1">
        <f t="shared" si="8"/>
        <v>13711.7</v>
      </c>
      <c r="G79" s="2">
        <f t="shared" si="10"/>
        <v>0.83615878507805153</v>
      </c>
      <c r="H79" s="2">
        <f t="shared" si="11"/>
        <v>0.19921339828136281</v>
      </c>
      <c r="I79" s="2">
        <f t="shared" si="12"/>
        <v>1.0710382011024271</v>
      </c>
      <c r="J79">
        <v>0</v>
      </c>
      <c r="K79">
        <v>0</v>
      </c>
      <c r="L79">
        <v>1</v>
      </c>
    </row>
    <row r="80" spans="1:12" x14ac:dyDescent="0.35">
      <c r="A80">
        <v>2016</v>
      </c>
      <c r="B80" t="s">
        <v>11</v>
      </c>
      <c r="C80" s="1">
        <v>1448.7</v>
      </c>
      <c r="D80" s="1">
        <v>92.6</v>
      </c>
      <c r="E80" s="1">
        <v>8656.4</v>
      </c>
      <c r="F80" s="1">
        <f t="shared" si="8"/>
        <v>10197.699999999999</v>
      </c>
      <c r="G80" s="2">
        <f t="shared" si="10"/>
        <v>0.65638630368637219</v>
      </c>
      <c r="H80" s="2">
        <f t="shared" si="11"/>
        <v>0.39184552535034578</v>
      </c>
      <c r="I80" s="2">
        <f t="shared" si="12"/>
        <v>1.1163357489821137</v>
      </c>
      <c r="J80">
        <v>0</v>
      </c>
      <c r="K80">
        <v>0</v>
      </c>
      <c r="L80">
        <v>1</v>
      </c>
    </row>
    <row r="81" spans="1:12" x14ac:dyDescent="0.35">
      <c r="A81">
        <v>2016</v>
      </c>
      <c r="B81" t="s">
        <v>12</v>
      </c>
      <c r="C81" s="1">
        <v>934.69999999999993</v>
      </c>
      <c r="D81" s="1">
        <v>114.8</v>
      </c>
      <c r="E81" s="1">
        <v>846.6</v>
      </c>
      <c r="F81" s="1">
        <f t="shared" si="8"/>
        <v>1896.1</v>
      </c>
      <c r="G81" s="2">
        <f t="shared" si="10"/>
        <v>2.2776882757491932</v>
      </c>
      <c r="H81" s="2">
        <f t="shared" si="11"/>
        <v>2.6126834031826345</v>
      </c>
      <c r="I81" s="2">
        <f t="shared" si="12"/>
        <v>0.58718746205959915</v>
      </c>
      <c r="J81">
        <v>1</v>
      </c>
      <c r="K81">
        <v>1</v>
      </c>
      <c r="L81">
        <v>0</v>
      </c>
    </row>
    <row r="82" spans="1:12" x14ac:dyDescent="0.35">
      <c r="A82">
        <v>2016</v>
      </c>
      <c r="B82" t="s">
        <v>13</v>
      </c>
      <c r="C82" s="1">
        <v>337.8</v>
      </c>
      <c r="D82" s="1">
        <v>62.3</v>
      </c>
      <c r="E82" s="1">
        <v>1627.2</v>
      </c>
      <c r="F82" s="1">
        <f t="shared" si="8"/>
        <v>2027.3000000000002</v>
      </c>
      <c r="G82" s="2">
        <f t="shared" si="10"/>
        <v>0.76988331330041493</v>
      </c>
      <c r="H82" s="2">
        <f t="shared" si="11"/>
        <v>1.3260996575673121</v>
      </c>
      <c r="I82" s="2">
        <f t="shared" si="12"/>
        <v>1.0555593645505645</v>
      </c>
      <c r="J82">
        <v>0</v>
      </c>
      <c r="K82">
        <v>1</v>
      </c>
      <c r="L82">
        <v>1</v>
      </c>
    </row>
    <row r="83" spans="1:12" x14ac:dyDescent="0.35">
      <c r="A83">
        <v>2016</v>
      </c>
      <c r="B83" t="s">
        <v>14</v>
      </c>
      <c r="C83" s="1">
        <v>152</v>
      </c>
      <c r="D83" s="1">
        <v>77.8</v>
      </c>
      <c r="E83" s="1">
        <v>1115.9000000000001</v>
      </c>
      <c r="F83" s="1">
        <f t="shared" si="8"/>
        <v>1345.7</v>
      </c>
      <c r="G83" s="2">
        <f t="shared" si="10"/>
        <v>0.52188956980004586</v>
      </c>
      <c r="H83" s="2">
        <f t="shared" si="11"/>
        <v>2.4948100289259409</v>
      </c>
      <c r="I83" s="2">
        <f t="shared" si="12"/>
        <v>1.0905278798065596</v>
      </c>
      <c r="J83">
        <v>0</v>
      </c>
      <c r="K83">
        <v>1</v>
      </c>
      <c r="L83">
        <v>1</v>
      </c>
    </row>
    <row r="84" spans="1:12" x14ac:dyDescent="0.35">
      <c r="A84">
        <v>2016</v>
      </c>
      <c r="B84" t="s">
        <v>15</v>
      </c>
      <c r="C84" s="1">
        <v>67.7</v>
      </c>
      <c r="D84" s="1">
        <v>4.7</v>
      </c>
      <c r="E84" s="1">
        <v>86.5</v>
      </c>
      <c r="F84" s="1">
        <f t="shared" si="8"/>
        <v>158.9</v>
      </c>
      <c r="G84" s="2">
        <f t="shared" si="10"/>
        <v>1.9685572670336651</v>
      </c>
      <c r="H84" s="2">
        <f t="shared" si="11"/>
        <v>1.2763803141173413</v>
      </c>
      <c r="I84" s="2">
        <f t="shared" si="12"/>
        <v>0.71589933345471857</v>
      </c>
      <c r="J84">
        <v>1</v>
      </c>
      <c r="K84">
        <v>1</v>
      </c>
      <c r="L84">
        <v>0</v>
      </c>
    </row>
    <row r="85" spans="1:12" x14ac:dyDescent="0.35">
      <c r="A85">
        <v>2016</v>
      </c>
      <c r="B85" t="s">
        <v>16</v>
      </c>
      <c r="C85" s="1">
        <v>293.5</v>
      </c>
      <c r="D85" s="1">
        <v>686.5</v>
      </c>
      <c r="E85" s="1">
        <v>2211.6999999999998</v>
      </c>
      <c r="F85" s="1">
        <f t="shared" si="8"/>
        <v>3191.7</v>
      </c>
      <c r="G85" s="2">
        <f t="shared" si="10"/>
        <v>0.42488296960714106</v>
      </c>
      <c r="H85" s="2">
        <f t="shared" si="11"/>
        <v>9.2816377524712088</v>
      </c>
      <c r="I85" s="2">
        <f t="shared" si="12"/>
        <v>0.91130531273911564</v>
      </c>
      <c r="J85">
        <v>0</v>
      </c>
      <c r="K85">
        <v>1</v>
      </c>
      <c r="L85">
        <v>0</v>
      </c>
    </row>
    <row r="86" spans="1:12" x14ac:dyDescent="0.35">
      <c r="A86">
        <v>2016</v>
      </c>
      <c r="B86" t="s">
        <v>17</v>
      </c>
      <c r="C86" s="1">
        <v>57</v>
      </c>
      <c r="D86" s="1">
        <v>340.3</v>
      </c>
      <c r="E86" s="1">
        <v>10632.2</v>
      </c>
      <c r="F86" s="1">
        <f t="shared" si="8"/>
        <v>11029.5</v>
      </c>
      <c r="G86" s="2">
        <f t="shared" si="10"/>
        <v>2.387823997279756E-2</v>
      </c>
      <c r="H86" s="2">
        <f t="shared" si="11"/>
        <v>1.331411367774382</v>
      </c>
      <c r="I86" s="2">
        <f t="shared" si="12"/>
        <v>1.2677308537222309</v>
      </c>
      <c r="J86">
        <v>0</v>
      </c>
      <c r="K86">
        <v>1</v>
      </c>
      <c r="L86">
        <v>1</v>
      </c>
    </row>
    <row r="87" spans="1:12" x14ac:dyDescent="0.35">
      <c r="A87">
        <v>2016</v>
      </c>
      <c r="B87" t="s">
        <v>0</v>
      </c>
      <c r="C87" s="1">
        <v>447.09999999999997</v>
      </c>
      <c r="D87" s="1">
        <v>65.8</v>
      </c>
      <c r="E87" s="1">
        <v>25213.599999999999</v>
      </c>
      <c r="F87" s="1">
        <f t="shared" si="8"/>
        <v>25726.5</v>
      </c>
      <c r="G87" s="2">
        <f t="shared" si="10"/>
        <v>8.0298465444992986E-2</v>
      </c>
      <c r="H87" s="2">
        <f t="shared" si="11"/>
        <v>0.11037007159098351</v>
      </c>
      <c r="I87" s="2">
        <f t="shared" si="12"/>
        <v>1.2888842019970768</v>
      </c>
      <c r="J87">
        <v>0</v>
      </c>
      <c r="K87">
        <v>0</v>
      </c>
      <c r="L87">
        <v>1</v>
      </c>
    </row>
    <row r="88" spans="1:12" x14ac:dyDescent="0.35">
      <c r="A88">
        <v>2016</v>
      </c>
      <c r="B88" t="s">
        <v>18</v>
      </c>
      <c r="C88" s="1">
        <v>123.2</v>
      </c>
      <c r="D88" s="1">
        <v>87.6</v>
      </c>
      <c r="E88" s="1">
        <v>6226.6</v>
      </c>
      <c r="F88" s="1">
        <f t="shared" si="8"/>
        <v>6437.4000000000005</v>
      </c>
      <c r="G88" s="2">
        <f t="shared" si="10"/>
        <v>8.8426715499971331E-2</v>
      </c>
      <c r="H88" s="2">
        <f t="shared" si="11"/>
        <v>0.58721852405062125</v>
      </c>
      <c r="I88" s="2">
        <f t="shared" si="12"/>
        <v>1.2720383928412666</v>
      </c>
      <c r="J88">
        <v>0</v>
      </c>
      <c r="K88">
        <v>0</v>
      </c>
      <c r="L88">
        <v>1</v>
      </c>
    </row>
    <row r="89" spans="1:12" x14ac:dyDescent="0.35">
      <c r="A89">
        <v>2016</v>
      </c>
      <c r="B89" t="s">
        <v>1</v>
      </c>
      <c r="C89" s="1">
        <v>0</v>
      </c>
      <c r="D89" s="1">
        <v>1.4</v>
      </c>
      <c r="E89" s="1">
        <v>332.3</v>
      </c>
      <c r="F89" s="1">
        <f t="shared" si="8"/>
        <v>333.7</v>
      </c>
      <c r="G89" s="2">
        <f t="shared" si="10"/>
        <v>0</v>
      </c>
      <c r="H89" s="2">
        <f t="shared" si="11"/>
        <v>0.18104142762867895</v>
      </c>
      <c r="I89" s="2">
        <f t="shared" si="12"/>
        <v>1.3095855741723217</v>
      </c>
      <c r="J89">
        <v>0</v>
      </c>
      <c r="K89">
        <v>0</v>
      </c>
      <c r="L89">
        <v>1</v>
      </c>
    </row>
    <row r="90" spans="1:12" x14ac:dyDescent="0.35">
      <c r="A90">
        <v>2016</v>
      </c>
      <c r="B90" t="s">
        <v>19</v>
      </c>
      <c r="C90" s="1">
        <v>1016.8</v>
      </c>
      <c r="D90" s="1">
        <v>683.3</v>
      </c>
      <c r="E90" s="1">
        <v>16662.899999999998</v>
      </c>
      <c r="F90" s="1">
        <f t="shared" si="8"/>
        <v>18362.999999999996</v>
      </c>
      <c r="G90" s="2">
        <f t="shared" si="10"/>
        <v>0.25584396978924462</v>
      </c>
      <c r="H90" s="2">
        <f t="shared" si="11"/>
        <v>1.6057351826385471</v>
      </c>
      <c r="I90" s="2">
        <f t="shared" si="12"/>
        <v>1.193346878819753</v>
      </c>
      <c r="J90">
        <v>0</v>
      </c>
      <c r="K90">
        <v>1</v>
      </c>
      <c r="L90">
        <v>1</v>
      </c>
    </row>
    <row r="91" spans="1:12" x14ac:dyDescent="0.35">
      <c r="A91">
        <v>2016</v>
      </c>
      <c r="B91" t="s">
        <v>20</v>
      </c>
      <c r="C91" s="1">
        <v>39.200000000000003</v>
      </c>
      <c r="D91" s="1">
        <v>11.9</v>
      </c>
      <c r="E91" s="1">
        <v>9275.9</v>
      </c>
      <c r="F91" s="1">
        <f t="shared" si="8"/>
        <v>9327</v>
      </c>
      <c r="G91" s="2">
        <f t="shared" si="10"/>
        <v>1.9419022819948971E-2</v>
      </c>
      <c r="H91" s="2">
        <f t="shared" si="11"/>
        <v>5.5056819705946863E-2</v>
      </c>
      <c r="I91" s="2">
        <f t="shared" si="12"/>
        <v>1.3078978596676663</v>
      </c>
      <c r="J91">
        <v>0</v>
      </c>
      <c r="K91">
        <v>0</v>
      </c>
      <c r="L91">
        <v>1</v>
      </c>
    </row>
    <row r="92" spans="1:12" x14ac:dyDescent="0.35">
      <c r="A92">
        <v>2016</v>
      </c>
      <c r="B92" t="s">
        <v>21</v>
      </c>
      <c r="C92" s="1">
        <v>0.11</v>
      </c>
      <c r="D92" s="1">
        <v>51.82</v>
      </c>
      <c r="E92" s="1">
        <v>452.31</v>
      </c>
      <c r="F92" s="1">
        <f t="shared" si="8"/>
        <v>504.24</v>
      </c>
      <c r="G92" s="2">
        <f t="shared" si="10"/>
        <v>1.0079492658674361E-3</v>
      </c>
      <c r="H92" s="2">
        <f t="shared" si="11"/>
        <v>4.4347204766323634</v>
      </c>
      <c r="I92" s="2">
        <f t="shared" si="12"/>
        <v>1.1796648612166105</v>
      </c>
      <c r="J92">
        <v>0</v>
      </c>
      <c r="K92">
        <v>1</v>
      </c>
      <c r="L92">
        <v>1</v>
      </c>
    </row>
    <row r="93" spans="1:12" x14ac:dyDescent="0.35">
      <c r="A93">
        <v>2016</v>
      </c>
      <c r="B93" t="s">
        <v>22</v>
      </c>
      <c r="C93" s="1">
        <v>1574</v>
      </c>
      <c r="D93" s="1">
        <v>8.6</v>
      </c>
      <c r="E93" s="1">
        <v>3</v>
      </c>
      <c r="F93" s="1">
        <f t="shared" si="8"/>
        <v>1585.6</v>
      </c>
      <c r="G93" s="2">
        <f t="shared" si="10"/>
        <v>4.5866370271663595</v>
      </c>
      <c r="H93" s="2">
        <f t="shared" si="11"/>
        <v>0.23405124235860936</v>
      </c>
      <c r="I93" s="2">
        <f t="shared" si="12"/>
        <v>2.4882119148774257E-3</v>
      </c>
      <c r="J93">
        <v>1</v>
      </c>
      <c r="K93">
        <v>0</v>
      </c>
      <c r="L93">
        <v>0</v>
      </c>
    </row>
    <row r="94" spans="1:12" x14ac:dyDescent="0.35">
      <c r="A94">
        <v>2016</v>
      </c>
      <c r="B94" t="s">
        <v>23</v>
      </c>
      <c r="C94" s="1">
        <v>3.38</v>
      </c>
      <c r="D94" s="1">
        <v>10.4</v>
      </c>
      <c r="E94" s="1">
        <v>40.5</v>
      </c>
      <c r="F94" s="1">
        <f t="shared" si="8"/>
        <v>54.28</v>
      </c>
      <c r="G94" s="2">
        <f t="shared" si="10"/>
        <v>0.28771343569286634</v>
      </c>
      <c r="H94" s="2">
        <f t="shared" si="11"/>
        <v>8.2679841793449</v>
      </c>
      <c r="I94" s="2">
        <f t="shared" si="12"/>
        <v>0.98123929559875123</v>
      </c>
      <c r="J94">
        <v>0</v>
      </c>
      <c r="K94">
        <v>1</v>
      </c>
      <c r="L94">
        <v>0</v>
      </c>
    </row>
    <row r="95" spans="1:12" x14ac:dyDescent="0.35">
      <c r="A95">
        <v>2016</v>
      </c>
      <c r="B95" t="s">
        <v>24</v>
      </c>
      <c r="C95" s="1">
        <v>4.5</v>
      </c>
      <c r="D95" s="1">
        <v>23.9</v>
      </c>
      <c r="E95" s="1">
        <v>597.20000000000005</v>
      </c>
      <c r="F95" s="1">
        <f t="shared" si="8"/>
        <v>625.6</v>
      </c>
      <c r="G95" s="2">
        <f t="shared" si="10"/>
        <v>3.3235258082342505E-2</v>
      </c>
      <c r="H95" s="2">
        <f t="shared" si="11"/>
        <v>1.6485696396060865</v>
      </c>
      <c r="I95" s="2">
        <f t="shared" si="12"/>
        <v>1.2554019728599448</v>
      </c>
      <c r="J95">
        <v>0</v>
      </c>
      <c r="K95">
        <v>1</v>
      </c>
      <c r="L95">
        <v>1</v>
      </c>
    </row>
    <row r="96" spans="1:12" x14ac:dyDescent="0.35">
      <c r="A96">
        <v>2016</v>
      </c>
      <c r="B96" t="s">
        <v>25</v>
      </c>
      <c r="C96" s="1">
        <v>589.6</v>
      </c>
      <c r="D96" s="1">
        <v>15.4</v>
      </c>
      <c r="E96" s="1">
        <v>589.6</v>
      </c>
      <c r="F96" s="1">
        <f t="shared" si="8"/>
        <v>1194.5999999999999</v>
      </c>
      <c r="G96" s="2">
        <f t="shared" si="10"/>
        <v>2.2804378793910423</v>
      </c>
      <c r="H96" s="2">
        <f t="shared" si="11"/>
        <v>0.55629396316473456</v>
      </c>
      <c r="I96" s="2">
        <f t="shared" si="12"/>
        <v>0.64907474627228068</v>
      </c>
      <c r="J96">
        <v>1</v>
      </c>
      <c r="K96">
        <v>0</v>
      </c>
      <c r="L96">
        <v>0</v>
      </c>
    </row>
    <row r="97" spans="1:12" x14ac:dyDescent="0.35">
      <c r="A97">
        <v>2016</v>
      </c>
      <c r="B97" t="s">
        <v>26</v>
      </c>
      <c r="C97" s="1">
        <v>4011.4</v>
      </c>
      <c r="D97" s="1">
        <v>2.7</v>
      </c>
      <c r="E97" s="1">
        <v>1345.5</v>
      </c>
      <c r="F97" s="1">
        <f t="shared" si="8"/>
        <v>5359.6</v>
      </c>
      <c r="G97" s="2">
        <f t="shared" si="10"/>
        <v>3.4581742571276406</v>
      </c>
      <c r="H97" s="2">
        <f t="shared" si="11"/>
        <v>2.1738897876062636E-2</v>
      </c>
      <c r="I97" s="2">
        <f t="shared" si="12"/>
        <v>0.3301498250401142</v>
      </c>
      <c r="J97">
        <v>1</v>
      </c>
      <c r="K97">
        <v>0</v>
      </c>
      <c r="L97">
        <v>0</v>
      </c>
    </row>
    <row r="98" spans="1:12" x14ac:dyDescent="0.35">
      <c r="A98">
        <v>2016</v>
      </c>
      <c r="B98" t="s">
        <v>27</v>
      </c>
      <c r="C98" s="1">
        <v>12614.099999999999</v>
      </c>
      <c r="D98" s="1">
        <v>8.1</v>
      </c>
      <c r="E98" s="1">
        <v>1340.8</v>
      </c>
      <c r="F98" s="1">
        <f t="shared" si="8"/>
        <v>13962.999999999998</v>
      </c>
      <c r="G98" s="2">
        <f t="shared" si="10"/>
        <v>4.1740804321211415</v>
      </c>
      <c r="H98" s="2">
        <f t="shared" si="11"/>
        <v>2.5032972224424261E-2</v>
      </c>
      <c r="I98" s="2">
        <f t="shared" si="12"/>
        <v>0.12628303505544436</v>
      </c>
      <c r="J98">
        <v>1</v>
      </c>
      <c r="K98">
        <v>0</v>
      </c>
      <c r="L98">
        <v>0</v>
      </c>
    </row>
    <row r="99" spans="1:12" x14ac:dyDescent="0.35">
      <c r="A99">
        <v>2016</v>
      </c>
      <c r="B99" t="s">
        <v>28</v>
      </c>
      <c r="C99" s="1">
        <v>552.1</v>
      </c>
      <c r="D99" s="1">
        <v>41.1</v>
      </c>
      <c r="E99" s="1">
        <v>136.4</v>
      </c>
      <c r="F99" s="1">
        <f t="shared" si="8"/>
        <v>729.6</v>
      </c>
      <c r="G99" s="2">
        <f t="shared" si="10"/>
        <v>3.496360487826105</v>
      </c>
      <c r="H99" s="2">
        <f t="shared" si="11"/>
        <v>2.4308778321068938</v>
      </c>
      <c r="I99" s="2">
        <f t="shared" si="12"/>
        <v>0.24586080134691324</v>
      </c>
      <c r="J99">
        <v>1</v>
      </c>
      <c r="K99">
        <v>1</v>
      </c>
      <c r="L99">
        <v>0</v>
      </c>
    </row>
    <row r="100" spans="1:12" x14ac:dyDescent="0.35">
      <c r="A100">
        <v>2016</v>
      </c>
      <c r="B100" t="s">
        <v>29</v>
      </c>
      <c r="C100" s="1">
        <v>0</v>
      </c>
      <c r="D100" s="1">
        <v>15.8</v>
      </c>
      <c r="E100" s="1">
        <v>1004.2</v>
      </c>
      <c r="F100" s="1">
        <f t="shared" si="8"/>
        <v>1020</v>
      </c>
      <c r="G100" s="2">
        <f t="shared" si="10"/>
        <v>0</v>
      </c>
      <c r="H100" s="2">
        <f t="shared" si="11"/>
        <v>0.66844095624307043</v>
      </c>
      <c r="I100" s="2">
        <f t="shared" si="12"/>
        <v>1.2947317350460819</v>
      </c>
      <c r="J100">
        <v>0</v>
      </c>
      <c r="K100">
        <v>0</v>
      </c>
      <c r="L100">
        <v>1</v>
      </c>
    </row>
    <row r="101" spans="1:12" x14ac:dyDescent="0.35">
      <c r="A101">
        <v>2016</v>
      </c>
      <c r="B101" t="s">
        <v>30</v>
      </c>
      <c r="C101" s="1">
        <v>0</v>
      </c>
      <c r="D101" s="1">
        <v>0</v>
      </c>
      <c r="E101" s="1">
        <v>5.3</v>
      </c>
      <c r="F101" s="1">
        <f t="shared" si="8"/>
        <v>5.3</v>
      </c>
      <c r="G101" s="2">
        <f t="shared" si="10"/>
        <v>0</v>
      </c>
      <c r="H101" s="2">
        <f t="shared" si="11"/>
        <v>0</v>
      </c>
      <c r="I101" s="2">
        <f t="shared" si="12"/>
        <v>1.3151029374098819</v>
      </c>
      <c r="J101">
        <v>0</v>
      </c>
      <c r="K101">
        <v>0</v>
      </c>
      <c r="L101">
        <v>1</v>
      </c>
    </row>
    <row r="102" spans="1:12" x14ac:dyDescent="0.35">
      <c r="A102">
        <v>2016</v>
      </c>
      <c r="B102" t="s">
        <v>31</v>
      </c>
      <c r="C102" s="1">
        <v>741.9</v>
      </c>
      <c r="D102" s="1">
        <v>4.5999999999999996</v>
      </c>
      <c r="E102" s="1">
        <v>225.7</v>
      </c>
      <c r="F102" s="1">
        <f t="shared" si="8"/>
        <v>972.2</v>
      </c>
      <c r="G102" s="2">
        <f t="shared" si="10"/>
        <v>3.5259247239568827</v>
      </c>
      <c r="H102" s="2">
        <f t="shared" si="11"/>
        <v>0.20417772080889787</v>
      </c>
      <c r="I102" s="2">
        <f t="shared" si="12"/>
        <v>0.30530624662971639</v>
      </c>
      <c r="J102">
        <v>1</v>
      </c>
      <c r="K102">
        <v>0</v>
      </c>
      <c r="L102">
        <v>0</v>
      </c>
    </row>
    <row r="103" spans="1:12" x14ac:dyDescent="0.35">
      <c r="A103">
        <v>2016</v>
      </c>
      <c r="B103" t="s">
        <v>32</v>
      </c>
      <c r="C103" s="1">
        <v>6.1</v>
      </c>
      <c r="D103" s="1">
        <v>189.6</v>
      </c>
      <c r="E103" s="1">
        <v>976.6</v>
      </c>
      <c r="F103" s="1">
        <f t="shared" si="8"/>
        <v>1172.3</v>
      </c>
      <c r="G103" s="2">
        <f t="shared" si="10"/>
        <v>2.4042208096811055E-2</v>
      </c>
      <c r="H103" s="2">
        <f t="shared" si="11"/>
        <v>6.9792009762135825</v>
      </c>
      <c r="I103" s="2">
        <f t="shared" si="12"/>
        <v>1.0955638733041804</v>
      </c>
      <c r="J103">
        <v>0</v>
      </c>
      <c r="K103">
        <v>1</v>
      </c>
      <c r="L103">
        <v>1</v>
      </c>
    </row>
    <row r="104" spans="1:12" x14ac:dyDescent="0.35">
      <c r="A104">
        <v>2016</v>
      </c>
      <c r="B104" t="s">
        <v>33</v>
      </c>
      <c r="C104" s="1">
        <v>0</v>
      </c>
      <c r="D104" s="1">
        <v>2.1</v>
      </c>
      <c r="E104" s="1">
        <v>348.4</v>
      </c>
      <c r="F104" s="1">
        <f t="shared" si="8"/>
        <v>350.5</v>
      </c>
      <c r="G104" s="2">
        <f t="shared" si="10"/>
        <v>0</v>
      </c>
      <c r="H104" s="2">
        <f t="shared" si="11"/>
        <v>0.25854575349368114</v>
      </c>
      <c r="I104" s="2">
        <f t="shared" si="12"/>
        <v>1.3072235760159852</v>
      </c>
      <c r="J104">
        <v>0</v>
      </c>
      <c r="K104">
        <v>0</v>
      </c>
      <c r="L104">
        <v>1</v>
      </c>
    </row>
    <row r="105" spans="1:12" x14ac:dyDescent="0.35">
      <c r="A105">
        <v>2016</v>
      </c>
      <c r="B105" t="s">
        <v>34</v>
      </c>
      <c r="C105" s="1">
        <v>81</v>
      </c>
      <c r="D105" s="1">
        <v>3.1</v>
      </c>
      <c r="E105" s="1">
        <v>213.4</v>
      </c>
      <c r="F105" s="1">
        <f t="shared" si="8"/>
        <v>297.5</v>
      </c>
      <c r="G105" s="2">
        <f t="shared" si="10"/>
        <v>1.2580019973567815</v>
      </c>
      <c r="H105" s="2">
        <f t="shared" si="11"/>
        <v>0.44965648412734577</v>
      </c>
      <c r="I105" s="2">
        <f t="shared" si="12"/>
        <v>0.94333770367485315</v>
      </c>
      <c r="J105">
        <v>1</v>
      </c>
      <c r="K105">
        <v>0</v>
      </c>
      <c r="L105">
        <v>0</v>
      </c>
    </row>
    <row r="106" spans="1:12" x14ac:dyDescent="0.35">
      <c r="A106">
        <v>2016</v>
      </c>
      <c r="B106" t="s">
        <v>35</v>
      </c>
      <c r="C106" s="1">
        <v>47.9</v>
      </c>
      <c r="D106" s="1">
        <v>3.2</v>
      </c>
      <c r="E106" s="1">
        <v>113.4</v>
      </c>
      <c r="F106" s="1">
        <f t="shared" si="8"/>
        <v>164.5</v>
      </c>
      <c r="G106" s="2">
        <f t="shared" si="10"/>
        <v>1.3454045527286933</v>
      </c>
      <c r="H106" s="2">
        <f t="shared" si="11"/>
        <v>0.83944106851501754</v>
      </c>
      <c r="I106" s="2">
        <f t="shared" si="12"/>
        <v>0.90658159940596106</v>
      </c>
      <c r="J106">
        <v>1</v>
      </c>
      <c r="K106">
        <v>0</v>
      </c>
      <c r="L106">
        <v>0</v>
      </c>
    </row>
    <row r="107" spans="1:12" x14ac:dyDescent="0.35">
      <c r="A107">
        <v>2016</v>
      </c>
      <c r="B107" t="s">
        <v>36</v>
      </c>
      <c r="C107" s="1">
        <v>0</v>
      </c>
      <c r="D107" s="1">
        <v>0.03</v>
      </c>
      <c r="E107" s="1">
        <v>35.119999999999997</v>
      </c>
      <c r="F107" s="1">
        <f t="shared" si="8"/>
        <v>35.15</v>
      </c>
      <c r="G107" s="2">
        <f t="shared" si="10"/>
        <v>0</v>
      </c>
      <c r="H107" s="2">
        <f t="shared" si="11"/>
        <v>3.6830029099587581E-2</v>
      </c>
      <c r="I107" s="2">
        <f t="shared" si="12"/>
        <v>1.313980516695165</v>
      </c>
      <c r="J107">
        <v>0</v>
      </c>
      <c r="K107">
        <v>0</v>
      </c>
      <c r="L107">
        <v>1</v>
      </c>
    </row>
    <row r="108" spans="1:12" x14ac:dyDescent="0.35">
      <c r="A108">
        <v>2016</v>
      </c>
      <c r="B108" t="s">
        <v>37</v>
      </c>
      <c r="C108" s="1">
        <v>1733.1</v>
      </c>
      <c r="D108" s="1">
        <v>0.5</v>
      </c>
      <c r="E108" s="1">
        <v>26.1</v>
      </c>
      <c r="F108" s="1">
        <f t="shared" si="8"/>
        <v>1759.6999999999998</v>
      </c>
      <c r="G108" s="2">
        <f t="shared" si="10"/>
        <v>4.5505958881295276</v>
      </c>
      <c r="H108" s="2">
        <f t="shared" si="11"/>
        <v>1.2261327904855976E-2</v>
      </c>
      <c r="I108" s="2">
        <f t="shared" si="12"/>
        <v>1.9505703623571017E-2</v>
      </c>
      <c r="J108">
        <v>1</v>
      </c>
      <c r="K108">
        <v>0</v>
      </c>
      <c r="L108">
        <v>0</v>
      </c>
    </row>
    <row r="109" spans="1:12" x14ac:dyDescent="0.35">
      <c r="A109">
        <v>2016</v>
      </c>
      <c r="B109" t="s">
        <v>38</v>
      </c>
      <c r="C109" s="1">
        <v>1984.52</v>
      </c>
      <c r="D109" s="1">
        <v>0.25</v>
      </c>
      <c r="E109" s="1">
        <v>114.8</v>
      </c>
      <c r="F109" s="1">
        <f t="shared" si="8"/>
        <v>2099.5700000000002</v>
      </c>
      <c r="G109" s="2">
        <f t="shared" si="10"/>
        <v>4.3672535171596731</v>
      </c>
      <c r="H109" s="2">
        <f t="shared" si="11"/>
        <v>5.1382565749594098E-3</v>
      </c>
      <c r="I109" s="2">
        <f t="shared" si="12"/>
        <v>7.190701772965627E-2</v>
      </c>
      <c r="J109">
        <v>1</v>
      </c>
      <c r="K109">
        <v>0</v>
      </c>
      <c r="L109">
        <v>0</v>
      </c>
    </row>
    <row r="110" spans="1:12" x14ac:dyDescent="0.35">
      <c r="C110" s="1">
        <f>SUM(C76:C109)</f>
        <v>31348.909999999996</v>
      </c>
      <c r="D110" s="1">
        <f t="shared" ref="D110:E110" si="13">SUM(D76:D109)</f>
        <v>3356.6</v>
      </c>
      <c r="E110" s="1">
        <f t="shared" si="13"/>
        <v>110140.23</v>
      </c>
      <c r="F110" s="1">
        <f t="shared" si="8"/>
        <v>144845.74</v>
      </c>
    </row>
    <row r="111" spans="1:12" x14ac:dyDescent="0.35">
      <c r="A111">
        <v>2017</v>
      </c>
      <c r="B111" t="s">
        <v>7</v>
      </c>
      <c r="C111" s="1">
        <v>66.8</v>
      </c>
      <c r="D111" s="1">
        <v>51.9</v>
      </c>
      <c r="E111" s="1">
        <v>28.1</v>
      </c>
      <c r="F111" s="1">
        <f t="shared" si="8"/>
        <v>146.79999999999998</v>
      </c>
      <c r="G111" s="2">
        <f>(C111/F111)/($C$145/$F$145)</f>
        <v>1.8508684592867357</v>
      </c>
      <c r="H111" s="2">
        <f>(D111/F111)/($D$145/$F$145)</f>
        <v>16.205962471101504</v>
      </c>
      <c r="I111" s="2">
        <f>(E111/F111)/($E$145/$F$145)</f>
        <v>0.26138000781381904</v>
      </c>
      <c r="J111">
        <v>1</v>
      </c>
      <c r="K111">
        <v>1</v>
      </c>
      <c r="L111">
        <v>0</v>
      </c>
    </row>
    <row r="112" spans="1:12" x14ac:dyDescent="0.35">
      <c r="A112">
        <v>2017</v>
      </c>
      <c r="B112" t="s">
        <v>8</v>
      </c>
      <c r="C112" s="1">
        <v>0.4</v>
      </c>
      <c r="D112" s="1">
        <v>601.4</v>
      </c>
      <c r="E112" s="1">
        <v>8253.2000000000007</v>
      </c>
      <c r="F112" s="1">
        <f t="shared" si="8"/>
        <v>8855</v>
      </c>
      <c r="G112" s="2">
        <f t="shared" ref="G112:G144" si="14">(C112/F112)/($C$145/$F$145)</f>
        <v>1.8373697990126543E-4</v>
      </c>
      <c r="H112" s="2">
        <f t="shared" ref="H112:H144" si="15">(D112/F112)/($D$145/$F$145)</f>
        <v>3.1132097709113125</v>
      </c>
      <c r="I112" s="2">
        <f t="shared" ref="I112:I144" si="16">(E112/F112)/($E$145/$F$145)</f>
        <v>1.2726995960453686</v>
      </c>
      <c r="J112">
        <v>0</v>
      </c>
      <c r="K112">
        <v>1</v>
      </c>
      <c r="L112">
        <v>1</v>
      </c>
    </row>
    <row r="113" spans="1:12" x14ac:dyDescent="0.35">
      <c r="A113">
        <v>2017</v>
      </c>
      <c r="B113" t="s">
        <v>9</v>
      </c>
      <c r="C113" s="1">
        <v>0</v>
      </c>
      <c r="D113" s="1">
        <v>75.2</v>
      </c>
      <c r="E113" s="1">
        <v>1823.2</v>
      </c>
      <c r="F113" s="1">
        <f t="shared" si="8"/>
        <v>1898.4</v>
      </c>
      <c r="G113" s="2">
        <f t="shared" si="14"/>
        <v>0</v>
      </c>
      <c r="H113" s="2">
        <f t="shared" si="15"/>
        <v>1.8157817298430712</v>
      </c>
      <c r="I113" s="2">
        <f t="shared" si="16"/>
        <v>1.3114105986261426</v>
      </c>
      <c r="J113">
        <v>0</v>
      </c>
      <c r="K113">
        <v>1</v>
      </c>
      <c r="L113">
        <v>1</v>
      </c>
    </row>
    <row r="114" spans="1:12" x14ac:dyDescent="0.35">
      <c r="A114">
        <v>2017</v>
      </c>
      <c r="B114" t="s">
        <v>10</v>
      </c>
      <c r="C114" s="1">
        <v>2396.7000000000003</v>
      </c>
      <c r="D114" s="1">
        <v>80</v>
      </c>
      <c r="E114" s="1">
        <v>13924.8</v>
      </c>
      <c r="F114" s="1">
        <f t="shared" si="8"/>
        <v>16401.5</v>
      </c>
      <c r="G114" s="2">
        <f t="shared" si="14"/>
        <v>0.59436777531071983</v>
      </c>
      <c r="H114" s="2">
        <f t="shared" si="15"/>
        <v>0.22358360035402094</v>
      </c>
      <c r="I114" s="2">
        <f t="shared" si="16"/>
        <v>1.1593044426995085</v>
      </c>
      <c r="J114">
        <v>0</v>
      </c>
      <c r="K114">
        <v>0</v>
      </c>
      <c r="L114">
        <v>1</v>
      </c>
    </row>
    <row r="115" spans="1:12" x14ac:dyDescent="0.35">
      <c r="A115">
        <v>2017</v>
      </c>
      <c r="B115" t="s">
        <v>11</v>
      </c>
      <c r="C115" s="1">
        <v>2495.5</v>
      </c>
      <c r="D115" s="1">
        <v>109.4</v>
      </c>
      <c r="E115" s="1">
        <v>8542</v>
      </c>
      <c r="F115" s="1">
        <f t="shared" si="8"/>
        <v>11146.9</v>
      </c>
      <c r="G115" s="2">
        <f t="shared" si="14"/>
        <v>0.91060203582557653</v>
      </c>
      <c r="H115" s="2">
        <f t="shared" si="15"/>
        <v>0.4498800591195628</v>
      </c>
      <c r="I115" s="2">
        <f t="shared" si="16"/>
        <v>1.0463995984720909</v>
      </c>
      <c r="J115">
        <v>0</v>
      </c>
      <c r="K115">
        <v>0</v>
      </c>
      <c r="L115">
        <v>1</v>
      </c>
    </row>
    <row r="116" spans="1:12" x14ac:dyDescent="0.35">
      <c r="A116">
        <v>2017</v>
      </c>
      <c r="B116" t="s">
        <v>12</v>
      </c>
      <c r="C116" s="1">
        <v>1202.6999999999998</v>
      </c>
      <c r="D116" s="1">
        <v>201.8</v>
      </c>
      <c r="E116" s="1">
        <v>1149</v>
      </c>
      <c r="F116" s="1">
        <f t="shared" si="8"/>
        <v>2553.5</v>
      </c>
      <c r="G116" s="2">
        <f t="shared" si="14"/>
        <v>1.9157842412520221</v>
      </c>
      <c r="H116" s="2">
        <f t="shared" si="15"/>
        <v>3.6225870168370209</v>
      </c>
      <c r="I116" s="2">
        <f t="shared" si="16"/>
        <v>0.61443545610040318</v>
      </c>
      <c r="J116">
        <v>1</v>
      </c>
      <c r="K116">
        <v>1</v>
      </c>
      <c r="L116">
        <v>0</v>
      </c>
    </row>
    <row r="117" spans="1:12" x14ac:dyDescent="0.35">
      <c r="A117">
        <v>2017</v>
      </c>
      <c r="B117" t="s">
        <v>13</v>
      </c>
      <c r="C117" s="1">
        <v>823.7</v>
      </c>
      <c r="D117" s="1">
        <v>90.3</v>
      </c>
      <c r="E117" s="1">
        <v>3102.8</v>
      </c>
      <c r="F117" s="1">
        <f t="shared" si="8"/>
        <v>4016.8</v>
      </c>
      <c r="G117" s="2">
        <f t="shared" si="14"/>
        <v>0.83409209526368833</v>
      </c>
      <c r="H117" s="2">
        <f t="shared" si="15"/>
        <v>1.0304835622726569</v>
      </c>
      <c r="I117" s="2">
        <f t="shared" si="16"/>
        <v>1.0547892055708068</v>
      </c>
      <c r="J117">
        <v>0</v>
      </c>
      <c r="K117">
        <v>1</v>
      </c>
      <c r="L117">
        <v>1</v>
      </c>
    </row>
    <row r="118" spans="1:12" x14ac:dyDescent="0.35">
      <c r="A118">
        <v>2017</v>
      </c>
      <c r="B118" t="s">
        <v>14</v>
      </c>
      <c r="C118" s="1">
        <v>193.4</v>
      </c>
      <c r="D118" s="1">
        <v>71.099999999999994</v>
      </c>
      <c r="E118" s="1">
        <v>1595.4</v>
      </c>
      <c r="F118" s="1">
        <f t="shared" si="8"/>
        <v>1859.9</v>
      </c>
      <c r="G118" s="2">
        <f t="shared" si="14"/>
        <v>0.42295291559864961</v>
      </c>
      <c r="H118" s="2">
        <f t="shared" si="15"/>
        <v>1.7523204644589785</v>
      </c>
      <c r="I118" s="2">
        <f t="shared" si="16"/>
        <v>1.1713106594456499</v>
      </c>
      <c r="J118">
        <v>0</v>
      </c>
      <c r="K118">
        <v>1</v>
      </c>
      <c r="L118">
        <v>1</v>
      </c>
    </row>
    <row r="119" spans="1:12" x14ac:dyDescent="0.35">
      <c r="A119">
        <v>2017</v>
      </c>
      <c r="B119" t="s">
        <v>15</v>
      </c>
      <c r="C119" s="1">
        <v>117.2</v>
      </c>
      <c r="D119" s="1">
        <v>10.1</v>
      </c>
      <c r="E119" s="1">
        <v>147.9</v>
      </c>
      <c r="F119" s="1">
        <f t="shared" si="8"/>
        <v>275.2</v>
      </c>
      <c r="G119" s="2">
        <f t="shared" si="14"/>
        <v>1.7322251104961179</v>
      </c>
      <c r="H119" s="2">
        <f t="shared" si="15"/>
        <v>1.6823117212111827</v>
      </c>
      <c r="I119" s="2">
        <f t="shared" si="16"/>
        <v>0.73385768528762663</v>
      </c>
      <c r="J119">
        <v>1</v>
      </c>
      <c r="K119">
        <v>1</v>
      </c>
      <c r="L119">
        <v>0</v>
      </c>
    </row>
    <row r="120" spans="1:12" x14ac:dyDescent="0.35">
      <c r="A120">
        <v>2017</v>
      </c>
      <c r="B120" t="s">
        <v>16</v>
      </c>
      <c r="C120" s="1">
        <v>389.5</v>
      </c>
      <c r="D120" s="1">
        <v>743.5</v>
      </c>
      <c r="E120" s="1">
        <v>2746.4</v>
      </c>
      <c r="F120" s="1">
        <f t="shared" si="8"/>
        <v>3879.4</v>
      </c>
      <c r="G120" s="2">
        <f t="shared" si="14"/>
        <v>0.40838336969731925</v>
      </c>
      <c r="H120" s="2">
        <f t="shared" si="15"/>
        <v>8.7851653096065547</v>
      </c>
      <c r="I120" s="2">
        <f t="shared" si="16"/>
        <v>0.96669913779370897</v>
      </c>
      <c r="J120">
        <v>0</v>
      </c>
      <c r="K120">
        <v>1</v>
      </c>
      <c r="L120">
        <v>0</v>
      </c>
    </row>
    <row r="121" spans="1:12" x14ac:dyDescent="0.35">
      <c r="A121">
        <v>2017</v>
      </c>
      <c r="B121" t="s">
        <v>17</v>
      </c>
      <c r="C121" s="1">
        <v>236.8</v>
      </c>
      <c r="D121" s="1">
        <v>270.89999999999998</v>
      </c>
      <c r="E121" s="1">
        <v>8958.4</v>
      </c>
      <c r="F121" s="1">
        <f t="shared" si="8"/>
        <v>9466.1</v>
      </c>
      <c r="G121" s="2">
        <f t="shared" si="14"/>
        <v>0.10175031391589118</v>
      </c>
      <c r="H121" s="2">
        <f t="shared" si="15"/>
        <v>1.3118115294377224</v>
      </c>
      <c r="I121" s="2">
        <f t="shared" si="16"/>
        <v>1.2922646501764796</v>
      </c>
      <c r="J121">
        <v>0</v>
      </c>
      <c r="K121">
        <v>1</v>
      </c>
      <c r="L121">
        <v>1</v>
      </c>
    </row>
    <row r="122" spans="1:12" x14ac:dyDescent="0.35">
      <c r="A122">
        <v>2017</v>
      </c>
      <c r="B122" t="s">
        <v>0</v>
      </c>
      <c r="C122" s="1">
        <v>236.9</v>
      </c>
      <c r="D122" s="1">
        <v>76.8</v>
      </c>
      <c r="E122" s="1">
        <v>28891.399999999998</v>
      </c>
      <c r="F122" s="1">
        <f t="shared" si="8"/>
        <v>29205.1</v>
      </c>
      <c r="G122" s="2">
        <f t="shared" si="14"/>
        <v>3.2993737199957338E-2</v>
      </c>
      <c r="H122" s="2">
        <f t="shared" si="15"/>
        <v>0.12054134943411308</v>
      </c>
      <c r="I122" s="2">
        <f t="shared" si="16"/>
        <v>1.3508340268288814</v>
      </c>
      <c r="J122">
        <v>0</v>
      </c>
      <c r="K122">
        <v>0</v>
      </c>
      <c r="L122">
        <v>1</v>
      </c>
    </row>
    <row r="123" spans="1:12" x14ac:dyDescent="0.35">
      <c r="A123">
        <v>2017</v>
      </c>
      <c r="B123" t="s">
        <v>18</v>
      </c>
      <c r="C123" s="1">
        <v>233.5</v>
      </c>
      <c r="D123" s="1">
        <v>115.5</v>
      </c>
      <c r="E123" s="1">
        <v>7112.5</v>
      </c>
      <c r="F123" s="1">
        <f t="shared" si="8"/>
        <v>7461.5</v>
      </c>
      <c r="G123" s="2">
        <f t="shared" si="14"/>
        <v>0.12728753885462113</v>
      </c>
      <c r="H123" s="2">
        <f t="shared" si="15"/>
        <v>0.70956039611563992</v>
      </c>
      <c r="I123" s="2">
        <f t="shared" si="16"/>
        <v>1.301632064090448</v>
      </c>
      <c r="J123">
        <v>0</v>
      </c>
      <c r="K123">
        <v>0</v>
      </c>
      <c r="L123">
        <v>1</v>
      </c>
    </row>
    <row r="124" spans="1:12" x14ac:dyDescent="0.35">
      <c r="A124">
        <v>2017</v>
      </c>
      <c r="B124" t="s">
        <v>1</v>
      </c>
      <c r="C124" s="1">
        <v>0</v>
      </c>
      <c r="D124" s="1">
        <v>2.4</v>
      </c>
      <c r="E124" s="1">
        <v>388.3</v>
      </c>
      <c r="F124" s="1">
        <f t="shared" si="8"/>
        <v>390.7</v>
      </c>
      <c r="G124" s="2">
        <f t="shared" si="14"/>
        <v>0</v>
      </c>
      <c r="H124" s="2">
        <f t="shared" si="15"/>
        <v>0.28157970984436714</v>
      </c>
      <c r="I124" s="2">
        <f t="shared" si="16"/>
        <v>1.3571132216021387</v>
      </c>
      <c r="J124">
        <v>0</v>
      </c>
      <c r="K124">
        <v>0</v>
      </c>
      <c r="L124">
        <v>1</v>
      </c>
    </row>
    <row r="125" spans="1:12" x14ac:dyDescent="0.35">
      <c r="A125">
        <v>2017</v>
      </c>
      <c r="B125" t="s">
        <v>19</v>
      </c>
      <c r="C125" s="1">
        <v>1243.0999999999999</v>
      </c>
      <c r="D125" s="1">
        <v>745.1</v>
      </c>
      <c r="E125" s="1">
        <v>16472.7</v>
      </c>
      <c r="F125" s="1">
        <f t="shared" si="8"/>
        <v>18460.900000000001</v>
      </c>
      <c r="G125" s="2">
        <f t="shared" si="14"/>
        <v>0.27389136752252791</v>
      </c>
      <c r="H125" s="2">
        <f t="shared" si="15"/>
        <v>1.8501000726135672</v>
      </c>
      <c r="I125" s="2">
        <f t="shared" si="16"/>
        <v>1.2184396456192281</v>
      </c>
      <c r="J125">
        <v>0</v>
      </c>
      <c r="K125">
        <v>1</v>
      </c>
      <c r="L125">
        <v>1</v>
      </c>
    </row>
    <row r="126" spans="1:12" x14ac:dyDescent="0.35">
      <c r="A126">
        <v>2017</v>
      </c>
      <c r="B126" t="s">
        <v>20</v>
      </c>
      <c r="C126" s="1">
        <v>24.7</v>
      </c>
      <c r="D126" s="1">
        <v>17.399999999999999</v>
      </c>
      <c r="E126" s="1">
        <v>11196.199999999999</v>
      </c>
      <c r="F126" s="1">
        <f t="shared" si="8"/>
        <v>11238.3</v>
      </c>
      <c r="G126" s="2">
        <f t="shared" si="14"/>
        <v>8.9396698429777908E-3</v>
      </c>
      <c r="H126" s="2">
        <f t="shared" si="15"/>
        <v>7.0971200858885086E-2</v>
      </c>
      <c r="I126" s="2">
        <f t="shared" si="16"/>
        <v>1.3603859217179692</v>
      </c>
      <c r="J126">
        <v>0</v>
      </c>
      <c r="K126">
        <v>0</v>
      </c>
      <c r="L126">
        <v>1</v>
      </c>
    </row>
    <row r="127" spans="1:12" x14ac:dyDescent="0.35">
      <c r="A127">
        <v>2017</v>
      </c>
      <c r="B127" t="s">
        <v>21</v>
      </c>
      <c r="C127" s="1">
        <v>0.14000000000000001</v>
      </c>
      <c r="D127" s="1">
        <v>52.31</v>
      </c>
      <c r="E127" s="1">
        <v>484.1</v>
      </c>
      <c r="F127" s="1">
        <f t="shared" si="8"/>
        <v>536.55000000000007</v>
      </c>
      <c r="G127" s="2">
        <f t="shared" si="14"/>
        <v>1.0613117788817385E-3</v>
      </c>
      <c r="H127" s="2">
        <f t="shared" si="15"/>
        <v>4.4689762578816206</v>
      </c>
      <c r="I127" s="2">
        <f t="shared" si="16"/>
        <v>1.2320178091607361</v>
      </c>
      <c r="J127">
        <v>0</v>
      </c>
      <c r="K127">
        <v>1</v>
      </c>
      <c r="L127">
        <v>1</v>
      </c>
    </row>
    <row r="128" spans="1:12" x14ac:dyDescent="0.35">
      <c r="A128">
        <v>2017</v>
      </c>
      <c r="B128" t="s">
        <v>22</v>
      </c>
      <c r="C128" s="1">
        <v>1099.9000000000001</v>
      </c>
      <c r="D128" s="1">
        <v>9.6999999999999993</v>
      </c>
      <c r="E128" s="1">
        <v>3.5</v>
      </c>
      <c r="F128" s="1">
        <f t="shared" si="8"/>
        <v>1113.1000000000001</v>
      </c>
      <c r="G128" s="2">
        <f t="shared" si="14"/>
        <v>4.0192421023101543</v>
      </c>
      <c r="H128" s="2">
        <f t="shared" si="15"/>
        <v>0.39945795846849785</v>
      </c>
      <c r="I128" s="2">
        <f t="shared" si="16"/>
        <v>4.2936433184338884E-3</v>
      </c>
      <c r="J128">
        <v>1</v>
      </c>
      <c r="K128">
        <v>0</v>
      </c>
      <c r="L128">
        <v>0</v>
      </c>
    </row>
    <row r="129" spans="1:12" x14ac:dyDescent="0.35">
      <c r="A129">
        <v>2017</v>
      </c>
      <c r="B129" t="s">
        <v>23</v>
      </c>
      <c r="C129" s="1">
        <v>4.25</v>
      </c>
      <c r="D129" s="1">
        <v>28.07</v>
      </c>
      <c r="E129" s="1">
        <v>36.58</v>
      </c>
      <c r="F129" s="1">
        <f t="shared" si="8"/>
        <v>68.900000000000006</v>
      </c>
      <c r="G129" s="2">
        <f t="shared" si="14"/>
        <v>0.25089664613059676</v>
      </c>
      <c r="H129" s="2">
        <f t="shared" si="15"/>
        <v>18.674832591303655</v>
      </c>
      <c r="I129" s="2">
        <f t="shared" si="16"/>
        <v>0.72496423445179226</v>
      </c>
      <c r="J129">
        <v>0</v>
      </c>
      <c r="K129">
        <v>1</v>
      </c>
      <c r="L129">
        <v>0</v>
      </c>
    </row>
    <row r="130" spans="1:12" x14ac:dyDescent="0.35">
      <c r="A130">
        <v>2017</v>
      </c>
      <c r="B130" t="s">
        <v>24</v>
      </c>
      <c r="C130" s="1">
        <v>68.2</v>
      </c>
      <c r="D130" s="1">
        <v>39.700000000000003</v>
      </c>
      <c r="E130" s="1">
        <v>1265.7</v>
      </c>
      <c r="F130" s="1">
        <f t="shared" si="8"/>
        <v>1373.6000000000001</v>
      </c>
      <c r="G130" s="2">
        <f t="shared" si="14"/>
        <v>0.20195250303791695</v>
      </c>
      <c r="H130" s="2">
        <f t="shared" si="15"/>
        <v>1.3248409737359588</v>
      </c>
      <c r="I130" s="2">
        <f t="shared" si="16"/>
        <v>1.2582374294693002</v>
      </c>
      <c r="J130">
        <v>0</v>
      </c>
      <c r="K130">
        <v>1</v>
      </c>
      <c r="L130">
        <v>1</v>
      </c>
    </row>
    <row r="131" spans="1:12" x14ac:dyDescent="0.35">
      <c r="A131">
        <v>2017</v>
      </c>
      <c r="B131" t="s">
        <v>25</v>
      </c>
      <c r="C131" s="1">
        <v>1075</v>
      </c>
      <c r="D131" s="1">
        <v>7.7</v>
      </c>
      <c r="E131" s="1">
        <v>717.8</v>
      </c>
      <c r="F131" s="1">
        <f t="shared" si="8"/>
        <v>1800.5</v>
      </c>
      <c r="G131" s="2">
        <f t="shared" si="14"/>
        <v>2.4285133001980466</v>
      </c>
      <c r="H131" s="2">
        <f t="shared" si="15"/>
        <v>0.19603387561295371</v>
      </c>
      <c r="I131" s="2">
        <f t="shared" si="16"/>
        <v>0.54438033758052307</v>
      </c>
      <c r="J131">
        <v>1</v>
      </c>
      <c r="K131">
        <v>0</v>
      </c>
      <c r="L131">
        <v>0</v>
      </c>
    </row>
    <row r="132" spans="1:12" x14ac:dyDescent="0.35">
      <c r="A132">
        <v>2017</v>
      </c>
      <c r="B132" t="s">
        <v>26</v>
      </c>
      <c r="C132" s="1">
        <v>5522.7</v>
      </c>
      <c r="D132" s="1">
        <v>1.6</v>
      </c>
      <c r="E132" s="1">
        <v>1803.1</v>
      </c>
      <c r="F132" s="1">
        <f t="shared" si="8"/>
        <v>7327.4</v>
      </c>
      <c r="G132" s="2">
        <f t="shared" si="14"/>
        <v>3.0656791489361379</v>
      </c>
      <c r="H132" s="2">
        <f t="shared" si="15"/>
        <v>1.0009297762389046E-2</v>
      </c>
      <c r="I132" s="2">
        <f t="shared" si="16"/>
        <v>0.33601759222795041</v>
      </c>
      <c r="J132">
        <v>1</v>
      </c>
      <c r="K132">
        <v>0</v>
      </c>
      <c r="L132">
        <v>0</v>
      </c>
    </row>
    <row r="133" spans="1:12" x14ac:dyDescent="0.35">
      <c r="A133">
        <v>2017</v>
      </c>
      <c r="B133" t="s">
        <v>27</v>
      </c>
      <c r="C133" s="1">
        <v>16246.6</v>
      </c>
      <c r="D133" s="1">
        <v>35.799999999999997</v>
      </c>
      <c r="E133" s="1">
        <v>1412.4</v>
      </c>
      <c r="F133" s="1">
        <f t="shared" si="8"/>
        <v>17694.8</v>
      </c>
      <c r="G133" s="2">
        <f t="shared" si="14"/>
        <v>3.7345818096861541</v>
      </c>
      <c r="H133" s="2">
        <f t="shared" si="15"/>
        <v>9.2740812187190436E-2</v>
      </c>
      <c r="I133" s="2">
        <f t="shared" si="16"/>
        <v>0.10899439194617874</v>
      </c>
      <c r="J133">
        <v>1</v>
      </c>
      <c r="K133">
        <v>0</v>
      </c>
      <c r="L133">
        <v>0</v>
      </c>
    </row>
    <row r="134" spans="1:12" x14ac:dyDescent="0.35">
      <c r="A134">
        <v>2017</v>
      </c>
      <c r="B134" t="s">
        <v>28</v>
      </c>
      <c r="C134" s="1">
        <v>761.8</v>
      </c>
      <c r="D134" s="1">
        <v>37.4</v>
      </c>
      <c r="E134" s="1">
        <v>160.80000000000001</v>
      </c>
      <c r="F134" s="1">
        <f t="shared" si="8"/>
        <v>960</v>
      </c>
      <c r="G134" s="2">
        <f t="shared" si="14"/>
        <v>3.2277127892244328</v>
      </c>
      <c r="H134" s="2">
        <f t="shared" si="15"/>
        <v>1.7858044290771113</v>
      </c>
      <c r="I134" s="2">
        <f t="shared" si="16"/>
        <v>0.2287214595065479</v>
      </c>
      <c r="J134">
        <v>1</v>
      </c>
      <c r="K134">
        <v>1</v>
      </c>
      <c r="L134">
        <v>0</v>
      </c>
    </row>
    <row r="135" spans="1:12" x14ac:dyDescent="0.35">
      <c r="A135">
        <v>2017</v>
      </c>
      <c r="B135" t="s">
        <v>29</v>
      </c>
      <c r="C135" s="1">
        <v>0</v>
      </c>
      <c r="D135" s="1">
        <v>25.7</v>
      </c>
      <c r="E135" s="1">
        <v>946.5</v>
      </c>
      <c r="F135" s="1">
        <f t="shared" ref="F135:F198" si="17">SUM(C135:E135)</f>
        <v>972.2</v>
      </c>
      <c r="G135" s="2">
        <f t="shared" si="14"/>
        <v>0</v>
      </c>
      <c r="H135" s="2">
        <f t="shared" si="15"/>
        <v>1.2117444330514091</v>
      </c>
      <c r="I135" s="2">
        <f t="shared" si="16"/>
        <v>1.3294043755074509</v>
      </c>
      <c r="J135">
        <v>0</v>
      </c>
      <c r="K135">
        <v>1</v>
      </c>
      <c r="L135">
        <v>1</v>
      </c>
    </row>
    <row r="136" spans="1:12" x14ac:dyDescent="0.35">
      <c r="A136">
        <v>2017</v>
      </c>
      <c r="B136" t="s">
        <v>30</v>
      </c>
      <c r="C136" s="1">
        <v>0</v>
      </c>
      <c r="D136" s="1">
        <v>0</v>
      </c>
      <c r="E136" s="1">
        <v>2.4</v>
      </c>
      <c r="F136" s="1">
        <f t="shared" si="17"/>
        <v>2.4</v>
      </c>
      <c r="G136" s="2">
        <f t="shared" si="14"/>
        <v>0</v>
      </c>
      <c r="H136" s="2">
        <f t="shared" si="15"/>
        <v>0</v>
      </c>
      <c r="I136" s="2">
        <f t="shared" si="16"/>
        <v>1.3655012507853606</v>
      </c>
      <c r="J136">
        <v>0</v>
      </c>
      <c r="K136">
        <v>0</v>
      </c>
      <c r="L136">
        <v>1</v>
      </c>
    </row>
    <row r="137" spans="1:12" x14ac:dyDescent="0.35">
      <c r="A137">
        <v>2017</v>
      </c>
      <c r="B137" t="s">
        <v>31</v>
      </c>
      <c r="C137" s="1">
        <v>1102.3999999999999</v>
      </c>
      <c r="D137" s="1">
        <v>16.600000000000001</v>
      </c>
      <c r="E137" s="1">
        <v>1911.1</v>
      </c>
      <c r="F137" s="1">
        <f t="shared" si="17"/>
        <v>3030.0999999999995</v>
      </c>
      <c r="G137" s="2">
        <f t="shared" si="14"/>
        <v>1.4798148831929125</v>
      </c>
      <c r="H137" s="2">
        <f t="shared" si="15"/>
        <v>0.25112193736191668</v>
      </c>
      <c r="I137" s="2">
        <f t="shared" si="16"/>
        <v>0.86122881765483095</v>
      </c>
      <c r="J137">
        <v>1</v>
      </c>
      <c r="K137">
        <v>0</v>
      </c>
      <c r="L137">
        <v>0</v>
      </c>
    </row>
    <row r="138" spans="1:12" x14ac:dyDescent="0.35">
      <c r="A138">
        <v>2017</v>
      </c>
      <c r="B138" t="s">
        <v>32</v>
      </c>
      <c r="C138" s="1">
        <v>7.7</v>
      </c>
      <c r="D138" s="1">
        <v>189.6</v>
      </c>
      <c r="E138" s="1">
        <v>1047.7</v>
      </c>
      <c r="F138" s="1">
        <f t="shared" si="17"/>
        <v>1245</v>
      </c>
      <c r="G138" s="2">
        <f t="shared" si="14"/>
        <v>2.5156285881722751E-2</v>
      </c>
      <c r="H138" s="2">
        <f t="shared" si="15"/>
        <v>6.980756801814735</v>
      </c>
      <c r="I138" s="2">
        <f t="shared" si="16"/>
        <v>1.1491049481508613</v>
      </c>
      <c r="J138">
        <v>0</v>
      </c>
      <c r="K138">
        <v>1</v>
      </c>
      <c r="L138">
        <v>1</v>
      </c>
    </row>
    <row r="139" spans="1:12" x14ac:dyDescent="0.35">
      <c r="A139">
        <v>2017</v>
      </c>
      <c r="B139" t="s">
        <v>33</v>
      </c>
      <c r="C139" s="1">
        <v>0</v>
      </c>
      <c r="D139" s="1">
        <v>7.3</v>
      </c>
      <c r="E139" s="1">
        <v>378.6</v>
      </c>
      <c r="F139" s="1">
        <f t="shared" si="17"/>
        <v>385.90000000000003</v>
      </c>
      <c r="G139" s="2">
        <f t="shared" si="14"/>
        <v>0</v>
      </c>
      <c r="H139" s="2">
        <f t="shared" si="15"/>
        <v>0.86712480159391236</v>
      </c>
      <c r="I139" s="2">
        <f t="shared" si="16"/>
        <v>1.3396703123797291</v>
      </c>
      <c r="J139">
        <v>0</v>
      </c>
      <c r="K139">
        <v>0</v>
      </c>
      <c r="L139">
        <v>1</v>
      </c>
    </row>
    <row r="140" spans="1:12" x14ac:dyDescent="0.35">
      <c r="A140">
        <v>2017</v>
      </c>
      <c r="B140" t="s">
        <v>34</v>
      </c>
      <c r="C140" s="1">
        <v>81</v>
      </c>
      <c r="D140" s="1">
        <v>4.7</v>
      </c>
      <c r="E140" s="1">
        <v>297</v>
      </c>
      <c r="F140" s="1">
        <f t="shared" si="17"/>
        <v>382.7</v>
      </c>
      <c r="G140" s="2">
        <f t="shared" si="14"/>
        <v>0.8608980109686577</v>
      </c>
      <c r="H140" s="2">
        <f t="shared" si="15"/>
        <v>0.56295401684316804</v>
      </c>
      <c r="I140" s="2">
        <f t="shared" si="16"/>
        <v>1.0597174588012859</v>
      </c>
      <c r="J140">
        <v>0</v>
      </c>
      <c r="K140">
        <v>0</v>
      </c>
      <c r="L140">
        <v>1</v>
      </c>
    </row>
    <row r="141" spans="1:12" x14ac:dyDescent="0.35">
      <c r="A141">
        <v>2017</v>
      </c>
      <c r="B141" t="s">
        <v>35</v>
      </c>
      <c r="C141" s="1">
        <v>44.15</v>
      </c>
      <c r="D141" s="1">
        <v>8.42</v>
      </c>
      <c r="E141" s="1">
        <v>36.97</v>
      </c>
      <c r="F141" s="1">
        <f t="shared" si="17"/>
        <v>89.539999999999992</v>
      </c>
      <c r="G141" s="2">
        <f t="shared" si="14"/>
        <v>2.0055743453396495</v>
      </c>
      <c r="H141" s="2">
        <f t="shared" si="15"/>
        <v>4.3105087204822592</v>
      </c>
      <c r="I141" s="2">
        <f t="shared" si="16"/>
        <v>0.56379920975580511</v>
      </c>
      <c r="J141">
        <v>1</v>
      </c>
      <c r="K141">
        <v>1</v>
      </c>
      <c r="L141">
        <v>0</v>
      </c>
    </row>
    <row r="142" spans="1:12" x14ac:dyDescent="0.35">
      <c r="A142">
        <v>2017</v>
      </c>
      <c r="B142" t="s">
        <v>36</v>
      </c>
      <c r="C142" s="1">
        <v>72.55</v>
      </c>
      <c r="D142" s="1">
        <v>0</v>
      </c>
      <c r="E142" s="1">
        <v>199.9</v>
      </c>
      <c r="F142" s="1">
        <f t="shared" si="17"/>
        <v>272.45</v>
      </c>
      <c r="G142" s="2">
        <f t="shared" si="14"/>
        <v>1.0831179476253894</v>
      </c>
      <c r="H142" s="2">
        <f t="shared" si="15"/>
        <v>0</v>
      </c>
      <c r="I142" s="2">
        <f t="shared" si="16"/>
        <v>1.0018854836923972</v>
      </c>
      <c r="J142">
        <v>1</v>
      </c>
      <c r="K142">
        <v>0</v>
      </c>
      <c r="L142">
        <v>1</v>
      </c>
    </row>
    <row r="143" spans="1:12" x14ac:dyDescent="0.35">
      <c r="A143">
        <v>2017</v>
      </c>
      <c r="B143" t="s">
        <v>37</v>
      </c>
      <c r="C143" s="1">
        <v>1951.8</v>
      </c>
      <c r="D143" s="1">
        <v>1.4</v>
      </c>
      <c r="E143" s="1">
        <v>30.1</v>
      </c>
      <c r="F143" s="1">
        <f t="shared" si="17"/>
        <v>1983.3</v>
      </c>
      <c r="G143" s="2">
        <f t="shared" si="14"/>
        <v>4.0028751952840862</v>
      </c>
      <c r="H143" s="2">
        <f t="shared" si="15"/>
        <v>3.2357365184850155E-2</v>
      </c>
      <c r="I143" s="2">
        <f t="shared" si="16"/>
        <v>2.0723837870538674E-2</v>
      </c>
      <c r="J143">
        <v>1</v>
      </c>
      <c r="K143">
        <v>0</v>
      </c>
      <c r="L143">
        <v>0</v>
      </c>
    </row>
    <row r="144" spans="1:12" x14ac:dyDescent="0.35">
      <c r="A144">
        <v>2017</v>
      </c>
      <c r="B144" t="s">
        <v>38</v>
      </c>
      <c r="C144" s="1">
        <v>4325.8</v>
      </c>
      <c r="D144" s="1">
        <v>0.25</v>
      </c>
      <c r="E144" s="1">
        <v>114.8</v>
      </c>
      <c r="F144" s="1">
        <f t="shared" si="17"/>
        <v>4440.8500000000004</v>
      </c>
      <c r="G144" s="2">
        <f t="shared" si="14"/>
        <v>3.962100432294378</v>
      </c>
      <c r="H144" s="2">
        <f t="shared" si="15"/>
        <v>2.5805211989304373E-3</v>
      </c>
      <c r="I144" s="2">
        <f t="shared" si="16"/>
        <v>3.5299445734523656E-2</v>
      </c>
      <c r="J144">
        <v>1</v>
      </c>
      <c r="K144">
        <v>0</v>
      </c>
      <c r="L144">
        <v>0</v>
      </c>
    </row>
    <row r="145" spans="1:12" x14ac:dyDescent="0.35">
      <c r="C145" s="1">
        <f>SUM(C111:C144)</f>
        <v>42024.890000000014</v>
      </c>
      <c r="D145" s="1">
        <f t="shared" ref="D145:E145" si="18">SUM(D111:D144)</f>
        <v>3729.0499999999997</v>
      </c>
      <c r="E145" s="1">
        <f t="shared" si="18"/>
        <v>125181.35000000002</v>
      </c>
      <c r="F145" s="1">
        <f t="shared" si="17"/>
        <v>170935.29000000004</v>
      </c>
    </row>
    <row r="146" spans="1:12" x14ac:dyDescent="0.35">
      <c r="A146">
        <v>2018</v>
      </c>
      <c r="B146" t="s">
        <v>7</v>
      </c>
      <c r="C146" s="1">
        <v>129.6</v>
      </c>
      <c r="D146" s="1">
        <v>95.5</v>
      </c>
      <c r="E146" s="1">
        <v>25.5</v>
      </c>
      <c r="F146" s="1">
        <f t="shared" si="17"/>
        <v>250.6</v>
      </c>
      <c r="G146" s="2">
        <f>(C146/F146)/($C$180/$F$180)*100%</f>
        <v>1.9499141303894381</v>
      </c>
      <c r="H146" s="2">
        <f>(D146/F146)/($D$180/$F$180)*100%</f>
        <v>19.920508377207025</v>
      </c>
      <c r="I146" s="2">
        <f>(E146/F146)/($E$180/$F$180)*100%</f>
        <v>0.14218684906136822</v>
      </c>
      <c r="J146">
        <v>1</v>
      </c>
      <c r="K146">
        <v>1</v>
      </c>
      <c r="L146">
        <v>0</v>
      </c>
    </row>
    <row r="147" spans="1:12" x14ac:dyDescent="0.35">
      <c r="A147">
        <v>2018</v>
      </c>
      <c r="B147" t="s">
        <v>8</v>
      </c>
      <c r="C147" s="1">
        <v>1</v>
      </c>
      <c r="D147" s="1">
        <v>582.29999999999995</v>
      </c>
      <c r="E147" s="1">
        <v>7883.7</v>
      </c>
      <c r="F147" s="1">
        <f t="shared" si="17"/>
        <v>8467</v>
      </c>
      <c r="G147" s="2">
        <f t="shared" ref="G147:G179" si="19">(C147/F147)/($C$180/$F$180)*100%</f>
        <v>4.4530953239263797E-4</v>
      </c>
      <c r="H147" s="2">
        <f t="shared" ref="H147:H179" si="20">(D147/F147)/($D$180/$F$180)*100%</f>
        <v>3.5949705994121195</v>
      </c>
      <c r="I147" s="2">
        <f t="shared" ref="I147:I179" si="21">(E147/F147)/($E$180/$F$180)*100%</f>
        <v>1.3010705486974536</v>
      </c>
      <c r="J147">
        <v>0</v>
      </c>
      <c r="K147">
        <v>1</v>
      </c>
      <c r="L147">
        <v>1</v>
      </c>
    </row>
    <row r="148" spans="1:12" x14ac:dyDescent="0.35">
      <c r="A148">
        <v>2018</v>
      </c>
      <c r="B148" t="s">
        <v>9</v>
      </c>
      <c r="C148" s="1">
        <v>0</v>
      </c>
      <c r="D148" s="1">
        <v>67.7</v>
      </c>
      <c r="E148" s="1">
        <v>1174</v>
      </c>
      <c r="F148" s="1">
        <f t="shared" si="17"/>
        <v>1241.7</v>
      </c>
      <c r="G148" s="2">
        <f t="shared" si="19"/>
        <v>0</v>
      </c>
      <c r="H148" s="2">
        <f t="shared" si="20"/>
        <v>2.8500343882079502</v>
      </c>
      <c r="I148" s="2">
        <f t="shared" si="21"/>
        <v>1.321148792404796</v>
      </c>
      <c r="J148">
        <v>0</v>
      </c>
      <c r="K148">
        <v>1</v>
      </c>
      <c r="L148">
        <v>1</v>
      </c>
    </row>
    <row r="149" spans="1:12" x14ac:dyDescent="0.35">
      <c r="A149">
        <v>2018</v>
      </c>
      <c r="B149" t="s">
        <v>10</v>
      </c>
      <c r="C149" s="1">
        <v>2694.7</v>
      </c>
      <c r="D149" s="1">
        <v>108.1</v>
      </c>
      <c r="E149" s="1">
        <v>13192.5</v>
      </c>
      <c r="F149" s="1">
        <f t="shared" si="17"/>
        <v>15995.3</v>
      </c>
      <c r="G149" s="2">
        <f t="shared" si="19"/>
        <v>0.63519867581588241</v>
      </c>
      <c r="H149" s="2">
        <f t="shared" si="20"/>
        <v>0.353273789272042</v>
      </c>
      <c r="I149" s="2">
        <f t="shared" si="21"/>
        <v>1.1524843304197823</v>
      </c>
      <c r="J149">
        <v>0</v>
      </c>
      <c r="K149">
        <v>0</v>
      </c>
      <c r="L149">
        <v>1</v>
      </c>
    </row>
    <row r="150" spans="1:12" x14ac:dyDescent="0.35">
      <c r="A150">
        <v>2018</v>
      </c>
      <c r="B150" t="s">
        <v>11</v>
      </c>
      <c r="C150" s="1">
        <v>2569.1999999999998</v>
      </c>
      <c r="D150" s="1">
        <v>94.7</v>
      </c>
      <c r="E150" s="1">
        <v>8895.2999999999993</v>
      </c>
      <c r="F150" s="1">
        <f t="shared" si="17"/>
        <v>11559.199999999999</v>
      </c>
      <c r="G150" s="2">
        <f t="shared" si="19"/>
        <v>0.83803409275956309</v>
      </c>
      <c r="H150" s="2">
        <f t="shared" si="20"/>
        <v>0.42825290099277624</v>
      </c>
      <c r="I150" s="2">
        <f t="shared" si="21"/>
        <v>1.0753086461678281</v>
      </c>
      <c r="J150">
        <v>0</v>
      </c>
      <c r="K150">
        <v>0</v>
      </c>
      <c r="L150">
        <v>1</v>
      </c>
    </row>
    <row r="151" spans="1:12" x14ac:dyDescent="0.35">
      <c r="A151">
        <v>2018</v>
      </c>
      <c r="B151" t="s">
        <v>12</v>
      </c>
      <c r="C151" s="1">
        <v>1299.8999999999999</v>
      </c>
      <c r="D151" s="1">
        <v>203.2</v>
      </c>
      <c r="E151" s="1">
        <v>960.7</v>
      </c>
      <c r="F151" s="1">
        <f t="shared" si="17"/>
        <v>2463.8000000000002</v>
      </c>
      <c r="G151" s="2">
        <f t="shared" si="19"/>
        <v>1.9892805870679144</v>
      </c>
      <c r="H151" s="2">
        <f t="shared" si="20"/>
        <v>4.3111820796269917</v>
      </c>
      <c r="I151" s="2">
        <f t="shared" si="21"/>
        <v>0.54485715222062625</v>
      </c>
      <c r="J151">
        <v>1</v>
      </c>
      <c r="K151">
        <v>1</v>
      </c>
      <c r="L151">
        <v>0</v>
      </c>
    </row>
    <row r="152" spans="1:12" x14ac:dyDescent="0.35">
      <c r="A152">
        <v>2018</v>
      </c>
      <c r="B152" t="s">
        <v>13</v>
      </c>
      <c r="C152" s="1">
        <v>1325.8</v>
      </c>
      <c r="D152" s="1">
        <v>43.9</v>
      </c>
      <c r="E152" s="1">
        <v>3011.7</v>
      </c>
      <c r="F152" s="1">
        <f t="shared" si="17"/>
        <v>4381.3999999999996</v>
      </c>
      <c r="G152" s="2">
        <f t="shared" si="19"/>
        <v>1.1409238594779822</v>
      </c>
      <c r="H152" s="2">
        <f t="shared" si="20"/>
        <v>0.52375686566153579</v>
      </c>
      <c r="I152" s="2">
        <f t="shared" si="21"/>
        <v>0.96050387520079572</v>
      </c>
      <c r="J152">
        <v>1</v>
      </c>
      <c r="K152">
        <v>0</v>
      </c>
      <c r="L152">
        <v>0</v>
      </c>
    </row>
    <row r="153" spans="1:12" x14ac:dyDescent="0.35">
      <c r="A153">
        <v>2018</v>
      </c>
      <c r="B153" t="s">
        <v>14</v>
      </c>
      <c r="C153" s="1">
        <v>216</v>
      </c>
      <c r="D153" s="1">
        <v>59</v>
      </c>
      <c r="E153" s="1">
        <v>1569.8</v>
      </c>
      <c r="F153" s="1">
        <f t="shared" si="17"/>
        <v>1844.8</v>
      </c>
      <c r="G153" s="2">
        <f t="shared" si="19"/>
        <v>0.44146473066239622</v>
      </c>
      <c r="H153" s="2">
        <f t="shared" si="20"/>
        <v>1.6717865786064394</v>
      </c>
      <c r="I153" s="2">
        <f t="shared" si="21"/>
        <v>1.1890369509958649</v>
      </c>
      <c r="J153">
        <v>0</v>
      </c>
      <c r="K153">
        <v>1</v>
      </c>
      <c r="L153">
        <v>1</v>
      </c>
    </row>
    <row r="154" spans="1:12" x14ac:dyDescent="0.35">
      <c r="A154">
        <v>2018</v>
      </c>
      <c r="B154" t="s">
        <v>15</v>
      </c>
      <c r="C154" s="1">
        <v>147.9</v>
      </c>
      <c r="D154" s="1">
        <v>4</v>
      </c>
      <c r="E154" s="1">
        <v>120</v>
      </c>
      <c r="F154" s="1">
        <f t="shared" si="17"/>
        <v>271.89999999999998</v>
      </c>
      <c r="G154" s="2">
        <f t="shared" si="19"/>
        <v>2.0509284899325344</v>
      </c>
      <c r="H154" s="2">
        <f t="shared" si="20"/>
        <v>0.76900452689190557</v>
      </c>
      <c r="I154" s="2">
        <f t="shared" si="21"/>
        <v>0.61669773705348208</v>
      </c>
      <c r="J154">
        <v>1</v>
      </c>
      <c r="K154">
        <v>0</v>
      </c>
      <c r="L154">
        <v>0</v>
      </c>
    </row>
    <row r="155" spans="1:12" x14ac:dyDescent="0.35">
      <c r="A155">
        <v>2018</v>
      </c>
      <c r="B155" t="s">
        <v>16</v>
      </c>
      <c r="C155" s="1">
        <v>505.4</v>
      </c>
      <c r="D155" s="1">
        <v>361.8</v>
      </c>
      <c r="E155" s="1">
        <v>2570.1999999999998</v>
      </c>
      <c r="F155" s="1">
        <f t="shared" si="17"/>
        <v>3437.3999999999996</v>
      </c>
      <c r="G155" s="2">
        <f t="shared" si="19"/>
        <v>0.55436616592842924</v>
      </c>
      <c r="H155" s="2">
        <f t="shared" si="20"/>
        <v>5.501949533501973</v>
      </c>
      <c r="I155" s="2">
        <f t="shared" si="21"/>
        <v>1.0448096206783817</v>
      </c>
      <c r="J155">
        <v>0</v>
      </c>
      <c r="K155">
        <v>1</v>
      </c>
      <c r="L155">
        <v>1</v>
      </c>
    </row>
    <row r="156" spans="1:12" x14ac:dyDescent="0.35">
      <c r="A156">
        <v>2018</v>
      </c>
      <c r="B156" t="s">
        <v>17</v>
      </c>
      <c r="C156" s="1">
        <v>240.4</v>
      </c>
      <c r="D156" s="1">
        <v>270.89999999999998</v>
      </c>
      <c r="E156" s="1">
        <v>8858.4</v>
      </c>
      <c r="F156" s="1">
        <f t="shared" si="17"/>
        <v>9369.6999999999989</v>
      </c>
      <c r="G156" s="2">
        <f t="shared" si="19"/>
        <v>9.6738718305680996E-2</v>
      </c>
      <c r="H156" s="2">
        <f t="shared" si="20"/>
        <v>1.5113374075608392</v>
      </c>
      <c r="I156" s="2">
        <f t="shared" si="21"/>
        <v>1.3210824324697077</v>
      </c>
      <c r="J156">
        <v>0</v>
      </c>
      <c r="K156">
        <v>1</v>
      </c>
      <c r="L156">
        <v>1</v>
      </c>
    </row>
    <row r="157" spans="1:12" x14ac:dyDescent="0.35">
      <c r="A157">
        <v>2018</v>
      </c>
      <c r="B157" t="s">
        <v>0</v>
      </c>
      <c r="C157" s="1">
        <v>245.9</v>
      </c>
      <c r="D157" s="1">
        <v>86.4</v>
      </c>
      <c r="E157" s="1">
        <v>30030.7</v>
      </c>
      <c r="F157" s="1">
        <f t="shared" si="17"/>
        <v>30363</v>
      </c>
      <c r="G157" s="2">
        <f t="shared" si="19"/>
        <v>3.0535525668345217E-2</v>
      </c>
      <c r="H157" s="2">
        <f t="shared" si="20"/>
        <v>0.14874664383022881</v>
      </c>
      <c r="I157" s="2">
        <f t="shared" si="21"/>
        <v>1.382041525504367</v>
      </c>
      <c r="J157">
        <v>0</v>
      </c>
      <c r="K157">
        <v>0</v>
      </c>
      <c r="L157">
        <v>1</v>
      </c>
    </row>
    <row r="158" spans="1:12" x14ac:dyDescent="0.35">
      <c r="A158">
        <v>2018</v>
      </c>
      <c r="B158" t="s">
        <v>18</v>
      </c>
      <c r="C158" s="1">
        <v>168.6</v>
      </c>
      <c r="D158" s="1">
        <v>144.4</v>
      </c>
      <c r="E158" s="1">
        <v>7947.2</v>
      </c>
      <c r="F158" s="1">
        <f t="shared" si="17"/>
        <v>8260.2000000000007</v>
      </c>
      <c r="G158" s="2">
        <f t="shared" si="19"/>
        <v>7.6958848175051844E-2</v>
      </c>
      <c r="H158" s="2">
        <f t="shared" si="20"/>
        <v>0.91380755237341937</v>
      </c>
      <c r="I158" s="2">
        <f t="shared" si="21"/>
        <v>1.3443857368085501</v>
      </c>
      <c r="J158">
        <v>0</v>
      </c>
      <c r="K158">
        <v>0</v>
      </c>
      <c r="L158">
        <v>1</v>
      </c>
    </row>
    <row r="159" spans="1:12" x14ac:dyDescent="0.35">
      <c r="A159">
        <v>2018</v>
      </c>
      <c r="B159" t="s">
        <v>1</v>
      </c>
      <c r="C159" s="1">
        <v>0.6</v>
      </c>
      <c r="D159" s="1">
        <v>3.7</v>
      </c>
      <c r="E159" s="1">
        <v>421</v>
      </c>
      <c r="F159" s="1">
        <f t="shared" si="17"/>
        <v>425.3</v>
      </c>
      <c r="G159" s="2">
        <f t="shared" si="19"/>
        <v>5.3192134645217003E-3</v>
      </c>
      <c r="H159" s="2">
        <f t="shared" si="20"/>
        <v>0.45476229966439208</v>
      </c>
      <c r="I159" s="2">
        <f t="shared" si="21"/>
        <v>1.3832065265839482</v>
      </c>
      <c r="J159">
        <v>0</v>
      </c>
      <c r="K159">
        <v>0</v>
      </c>
      <c r="L159">
        <v>1</v>
      </c>
    </row>
    <row r="160" spans="1:12" x14ac:dyDescent="0.35">
      <c r="A160">
        <v>2018</v>
      </c>
      <c r="B160" t="s">
        <v>19</v>
      </c>
      <c r="C160" s="1">
        <v>1295.3000000000002</v>
      </c>
      <c r="D160" s="1">
        <v>734.2</v>
      </c>
      <c r="E160" s="1">
        <v>17028.2</v>
      </c>
      <c r="F160" s="1">
        <f t="shared" si="17"/>
        <v>19057.7</v>
      </c>
      <c r="G160" s="2">
        <f t="shared" si="19"/>
        <v>0.25626626013046661</v>
      </c>
      <c r="H160" s="2">
        <f t="shared" si="20"/>
        <v>2.0138262922442594</v>
      </c>
      <c r="I160" s="2">
        <f t="shared" si="21"/>
        <v>1.2485288226530424</v>
      </c>
      <c r="J160">
        <v>0</v>
      </c>
      <c r="K160">
        <v>1</v>
      </c>
      <c r="L160">
        <v>1</v>
      </c>
    </row>
    <row r="161" spans="1:12" x14ac:dyDescent="0.35">
      <c r="A161">
        <v>2018</v>
      </c>
      <c r="B161" t="s">
        <v>20</v>
      </c>
      <c r="C161" s="1">
        <v>56.9</v>
      </c>
      <c r="D161" s="1">
        <v>22.5</v>
      </c>
      <c r="E161" s="1">
        <v>11841.4</v>
      </c>
      <c r="F161" s="1">
        <f t="shared" si="17"/>
        <v>11920.8</v>
      </c>
      <c r="G161" s="2">
        <f t="shared" si="19"/>
        <v>1.7996929537675802E-2</v>
      </c>
      <c r="H161" s="2">
        <f t="shared" si="20"/>
        <v>9.8663207259432159E-2</v>
      </c>
      <c r="I161" s="2">
        <f t="shared" si="21"/>
        <v>1.3880271669867748</v>
      </c>
      <c r="J161">
        <v>0</v>
      </c>
      <c r="K161">
        <v>0</v>
      </c>
      <c r="L161">
        <v>1</v>
      </c>
    </row>
    <row r="162" spans="1:12" x14ac:dyDescent="0.35">
      <c r="A162">
        <v>2018</v>
      </c>
      <c r="B162" t="s">
        <v>21</v>
      </c>
      <c r="C162" s="1">
        <v>0.1</v>
      </c>
      <c r="D162" s="1">
        <v>59.9</v>
      </c>
      <c r="E162" s="1">
        <v>535.79999999999995</v>
      </c>
      <c r="F162" s="1">
        <f t="shared" si="17"/>
        <v>595.79999999999995</v>
      </c>
      <c r="G162" s="2">
        <f t="shared" si="19"/>
        <v>6.3283581919578152E-4</v>
      </c>
      <c r="H162" s="2">
        <f t="shared" si="20"/>
        <v>5.2553837775379142</v>
      </c>
      <c r="I162" s="2">
        <f t="shared" si="21"/>
        <v>1.25661583107942</v>
      </c>
      <c r="J162">
        <v>0</v>
      </c>
      <c r="K162">
        <v>1</v>
      </c>
      <c r="L162">
        <v>1</v>
      </c>
    </row>
    <row r="163" spans="1:12" x14ac:dyDescent="0.35">
      <c r="A163">
        <v>2018</v>
      </c>
      <c r="B163" t="s">
        <v>22</v>
      </c>
      <c r="C163" s="1">
        <v>430.5</v>
      </c>
      <c r="D163" s="1">
        <v>36</v>
      </c>
      <c r="E163" s="1">
        <v>4.5999999999999996</v>
      </c>
      <c r="F163" s="1">
        <f t="shared" si="17"/>
        <v>471.1</v>
      </c>
      <c r="G163" s="2">
        <f t="shared" si="19"/>
        <v>3.4454948345061016</v>
      </c>
      <c r="H163" s="2">
        <f t="shared" si="20"/>
        <v>3.9945467581345402</v>
      </c>
      <c r="I163" s="2">
        <f t="shared" si="21"/>
        <v>1.3644104713123046E-2</v>
      </c>
      <c r="J163">
        <v>1</v>
      </c>
      <c r="K163">
        <v>1</v>
      </c>
      <c r="L163">
        <v>0</v>
      </c>
    </row>
    <row r="164" spans="1:12" x14ac:dyDescent="0.35">
      <c r="A164">
        <v>2018</v>
      </c>
      <c r="B164" t="s">
        <v>23</v>
      </c>
      <c r="C164" s="1">
        <v>3.9000000000000004</v>
      </c>
      <c r="D164" s="1">
        <v>35.299999999999997</v>
      </c>
      <c r="E164" s="1">
        <v>22.8</v>
      </c>
      <c r="F164" s="1">
        <f t="shared" si="17"/>
        <v>62</v>
      </c>
      <c r="G164" s="2">
        <f t="shared" si="19"/>
        <v>0.2371725751935003</v>
      </c>
      <c r="H164" s="2">
        <f t="shared" si="20"/>
        <v>29.761932578328192</v>
      </c>
      <c r="I164" s="2">
        <f t="shared" si="21"/>
        <v>0.51385841603096671</v>
      </c>
      <c r="J164">
        <v>0</v>
      </c>
      <c r="K164">
        <v>1</v>
      </c>
      <c r="L164">
        <v>0</v>
      </c>
    </row>
    <row r="165" spans="1:12" x14ac:dyDescent="0.35">
      <c r="A165">
        <v>2018</v>
      </c>
      <c r="B165" t="s">
        <v>24</v>
      </c>
      <c r="C165" s="1">
        <v>260.8</v>
      </c>
      <c r="D165" s="1">
        <v>30.6</v>
      </c>
      <c r="E165" s="1">
        <v>1218.2</v>
      </c>
      <c r="F165" s="1">
        <f t="shared" si="17"/>
        <v>1509.6000000000001</v>
      </c>
      <c r="G165" s="2">
        <f t="shared" si="19"/>
        <v>0.65138424711739262</v>
      </c>
      <c r="H165" s="2">
        <f t="shared" si="20"/>
        <v>1.0595895145029177</v>
      </c>
      <c r="I165" s="2">
        <f t="shared" si="21"/>
        <v>1.1276050815527194</v>
      </c>
      <c r="J165">
        <v>0</v>
      </c>
      <c r="K165">
        <v>1</v>
      </c>
      <c r="L165">
        <v>1</v>
      </c>
    </row>
    <row r="166" spans="1:12" x14ac:dyDescent="0.35">
      <c r="A166">
        <v>2018</v>
      </c>
      <c r="B166" t="s">
        <v>25</v>
      </c>
      <c r="C166" s="1">
        <v>1248.8</v>
      </c>
      <c r="D166" s="1">
        <v>18.100000000000001</v>
      </c>
      <c r="E166" s="1">
        <v>634.5</v>
      </c>
      <c r="F166" s="1">
        <f t="shared" si="17"/>
        <v>1901.3999999999999</v>
      </c>
      <c r="G166" s="2">
        <f t="shared" si="19"/>
        <v>2.4763438731922056</v>
      </c>
      <c r="H166" s="2">
        <f t="shared" si="20"/>
        <v>0.49760323821927993</v>
      </c>
      <c r="I166" s="2">
        <f t="shared" si="21"/>
        <v>0.46629252471960181</v>
      </c>
      <c r="J166">
        <v>1</v>
      </c>
      <c r="K166">
        <v>0</v>
      </c>
      <c r="L166">
        <v>0</v>
      </c>
    </row>
    <row r="167" spans="1:12" x14ac:dyDescent="0.35">
      <c r="A167">
        <v>2018</v>
      </c>
      <c r="B167" t="s">
        <v>26</v>
      </c>
      <c r="C167" s="1">
        <v>8500.9</v>
      </c>
      <c r="D167" s="1">
        <v>1.5</v>
      </c>
      <c r="E167" s="1">
        <v>1721.7</v>
      </c>
      <c r="F167" s="1">
        <f t="shared" si="17"/>
        <v>10224.1</v>
      </c>
      <c r="G167" s="2">
        <f t="shared" si="19"/>
        <v>3.1349554272514593</v>
      </c>
      <c r="H167" s="2">
        <f t="shared" si="20"/>
        <v>7.6690979228700735E-3</v>
      </c>
      <c r="I167" s="2">
        <f t="shared" si="21"/>
        <v>0.23530584068306426</v>
      </c>
      <c r="J167">
        <v>1</v>
      </c>
      <c r="K167">
        <v>0</v>
      </c>
      <c r="L167">
        <v>0</v>
      </c>
    </row>
    <row r="168" spans="1:12" x14ac:dyDescent="0.35">
      <c r="A168">
        <v>2018</v>
      </c>
      <c r="B168" t="s">
        <v>27</v>
      </c>
      <c r="C168" s="1">
        <v>16885.3</v>
      </c>
      <c r="D168" s="1">
        <v>21.2</v>
      </c>
      <c r="E168" s="1">
        <v>1685.5</v>
      </c>
      <c r="F168" s="1">
        <f t="shared" si="17"/>
        <v>18592</v>
      </c>
      <c r="G168" s="2">
        <f t="shared" si="19"/>
        <v>3.4243190509664787</v>
      </c>
      <c r="H168" s="2">
        <f t="shared" si="20"/>
        <v>5.9605709636839414E-2</v>
      </c>
      <c r="I168" s="2">
        <f t="shared" si="21"/>
        <v>0.12667851465460536</v>
      </c>
      <c r="J168">
        <v>1</v>
      </c>
      <c r="K168">
        <v>0</v>
      </c>
      <c r="L168">
        <v>0</v>
      </c>
    </row>
    <row r="169" spans="1:12" x14ac:dyDescent="0.35">
      <c r="A169">
        <v>2018</v>
      </c>
      <c r="B169" t="s">
        <v>28</v>
      </c>
      <c r="C169" s="1">
        <v>928.4</v>
      </c>
      <c r="D169" s="1">
        <v>69.5</v>
      </c>
      <c r="E169" s="1">
        <v>216</v>
      </c>
      <c r="F169" s="1">
        <f t="shared" si="17"/>
        <v>1213.9000000000001</v>
      </c>
      <c r="G169" s="2">
        <f t="shared" si="19"/>
        <v>2.883658132232839</v>
      </c>
      <c r="H169" s="2">
        <f t="shared" si="20"/>
        <v>2.9928159228319227</v>
      </c>
      <c r="I169" s="2">
        <f t="shared" si="21"/>
        <v>0.24864009100314285</v>
      </c>
      <c r="J169">
        <v>1</v>
      </c>
      <c r="K169">
        <v>1</v>
      </c>
      <c r="L169">
        <v>0</v>
      </c>
    </row>
    <row r="170" spans="1:12" x14ac:dyDescent="0.35">
      <c r="A170">
        <v>2018</v>
      </c>
      <c r="B170" t="s">
        <v>29</v>
      </c>
      <c r="C170" s="1">
        <v>0</v>
      </c>
      <c r="D170" s="1">
        <v>25.8</v>
      </c>
      <c r="E170" s="1">
        <v>948.1</v>
      </c>
      <c r="F170" s="1">
        <f t="shared" si="17"/>
        <v>973.9</v>
      </c>
      <c r="G170" s="2">
        <f t="shared" si="19"/>
        <v>0</v>
      </c>
      <c r="H170" s="2">
        <f t="shared" si="20"/>
        <v>1.3847885142820759</v>
      </c>
      <c r="I170" s="2">
        <f t="shared" si="21"/>
        <v>1.3603169109735811</v>
      </c>
      <c r="J170">
        <v>0</v>
      </c>
      <c r="K170">
        <v>1</v>
      </c>
      <c r="L170">
        <v>1</v>
      </c>
    </row>
    <row r="171" spans="1:12" x14ac:dyDescent="0.35">
      <c r="A171">
        <v>2018</v>
      </c>
      <c r="B171" t="s">
        <v>30</v>
      </c>
      <c r="C171" s="1">
        <v>0</v>
      </c>
      <c r="D171" s="1">
        <v>24</v>
      </c>
      <c r="E171" s="1">
        <v>11.2</v>
      </c>
      <c r="F171" s="1">
        <f t="shared" si="17"/>
        <v>35.200000000000003</v>
      </c>
      <c r="G171" s="2">
        <f t="shared" si="19"/>
        <v>0</v>
      </c>
      <c r="H171" s="2">
        <f t="shared" si="20"/>
        <v>35.640738215098146</v>
      </c>
      <c r="I171" s="2">
        <f t="shared" si="21"/>
        <v>0.44460636474768639</v>
      </c>
      <c r="J171">
        <v>0</v>
      </c>
      <c r="K171">
        <v>1</v>
      </c>
      <c r="L171">
        <v>0</v>
      </c>
    </row>
    <row r="172" spans="1:12" x14ac:dyDescent="0.35">
      <c r="A172">
        <v>2018</v>
      </c>
      <c r="B172" t="s">
        <v>31</v>
      </c>
      <c r="C172" s="1">
        <v>1492.3999999999999</v>
      </c>
      <c r="D172" s="1">
        <v>25.9</v>
      </c>
      <c r="E172" s="1">
        <v>3590.2</v>
      </c>
      <c r="F172" s="1">
        <f t="shared" si="17"/>
        <v>5108.5</v>
      </c>
      <c r="G172" s="2">
        <f t="shared" si="19"/>
        <v>1.1014971917374685</v>
      </c>
      <c r="H172" s="2">
        <f t="shared" si="20"/>
        <v>0.26502355727334082</v>
      </c>
      <c r="I172" s="2">
        <f t="shared" si="21"/>
        <v>0.98203182247450793</v>
      </c>
      <c r="J172">
        <v>1</v>
      </c>
      <c r="K172">
        <v>0</v>
      </c>
      <c r="L172">
        <v>0</v>
      </c>
    </row>
    <row r="173" spans="1:12" x14ac:dyDescent="0.35">
      <c r="A173">
        <v>2018</v>
      </c>
      <c r="B173" t="s">
        <v>32</v>
      </c>
      <c r="C173" s="1">
        <v>5.5</v>
      </c>
      <c r="D173" s="1">
        <v>179.4</v>
      </c>
      <c r="E173" s="1">
        <v>1270.2</v>
      </c>
      <c r="F173" s="1">
        <f t="shared" si="17"/>
        <v>1455.1000000000001</v>
      </c>
      <c r="G173" s="2">
        <f t="shared" si="19"/>
        <v>1.4251527014793869E-2</v>
      </c>
      <c r="H173" s="2">
        <f t="shared" si="20"/>
        <v>6.4447742692300345</v>
      </c>
      <c r="I173" s="2">
        <f t="shared" si="21"/>
        <v>1.2197745956640436</v>
      </c>
      <c r="J173">
        <v>0</v>
      </c>
      <c r="K173">
        <v>1</v>
      </c>
      <c r="L173">
        <v>1</v>
      </c>
    </row>
    <row r="174" spans="1:12" x14ac:dyDescent="0.35">
      <c r="A174">
        <v>2018</v>
      </c>
      <c r="B174" t="s">
        <v>33</v>
      </c>
      <c r="C174" s="1">
        <v>0</v>
      </c>
      <c r="D174" s="1">
        <v>9.6</v>
      </c>
      <c r="E174" s="1">
        <v>420.4</v>
      </c>
      <c r="F174" s="1">
        <f t="shared" si="17"/>
        <v>430</v>
      </c>
      <c r="G174" s="2">
        <f t="shared" si="19"/>
        <v>0</v>
      </c>
      <c r="H174" s="2">
        <f t="shared" si="20"/>
        <v>1.1670269629501904</v>
      </c>
      <c r="I174" s="2">
        <f t="shared" si="21"/>
        <v>1.3661379887968115</v>
      </c>
      <c r="J174">
        <v>0</v>
      </c>
      <c r="K174">
        <v>1</v>
      </c>
      <c r="L174">
        <v>1</v>
      </c>
    </row>
    <row r="175" spans="1:12" x14ac:dyDescent="0.35">
      <c r="A175">
        <v>2018</v>
      </c>
      <c r="B175" t="s">
        <v>34</v>
      </c>
      <c r="C175" s="1">
        <v>270.3</v>
      </c>
      <c r="D175" s="1">
        <v>4.5</v>
      </c>
      <c r="E175" s="1">
        <v>807.5</v>
      </c>
      <c r="F175" s="1">
        <f t="shared" si="17"/>
        <v>1082.3</v>
      </c>
      <c r="G175" s="2">
        <f t="shared" si="19"/>
        <v>0.94165092825530472</v>
      </c>
      <c r="H175" s="2">
        <f t="shared" si="20"/>
        <v>0.21734165408818973</v>
      </c>
      <c r="I175" s="2">
        <f t="shared" si="21"/>
        <v>1.042545910130892</v>
      </c>
      <c r="J175">
        <v>0</v>
      </c>
      <c r="K175">
        <v>0</v>
      </c>
      <c r="L175">
        <v>1</v>
      </c>
    </row>
    <row r="176" spans="1:12" x14ac:dyDescent="0.35">
      <c r="A176">
        <v>2018</v>
      </c>
      <c r="B176" t="s">
        <v>35</v>
      </c>
      <c r="C176" s="1">
        <v>40.700000000000003</v>
      </c>
      <c r="D176" s="1">
        <v>16.5</v>
      </c>
      <c r="E176" s="1">
        <v>20.6</v>
      </c>
      <c r="F176" s="1">
        <f t="shared" si="17"/>
        <v>77.800000000000011</v>
      </c>
      <c r="G176" s="2">
        <f t="shared" si="19"/>
        <v>1.9724516387953284</v>
      </c>
      <c r="H176" s="2">
        <f t="shared" si="20"/>
        <v>11.086193635030526</v>
      </c>
      <c r="I176" s="2">
        <f t="shared" si="21"/>
        <v>0.36998825652525069</v>
      </c>
      <c r="J176">
        <v>1</v>
      </c>
      <c r="K176">
        <v>1</v>
      </c>
      <c r="L176">
        <v>0</v>
      </c>
    </row>
    <row r="177" spans="1:12" x14ac:dyDescent="0.35">
      <c r="A177">
        <v>2018</v>
      </c>
      <c r="B177" t="s">
        <v>36</v>
      </c>
      <c r="C177" s="1">
        <v>360</v>
      </c>
      <c r="D177" s="1">
        <v>0.5</v>
      </c>
      <c r="E177" s="1">
        <v>319.89999999999998</v>
      </c>
      <c r="F177" s="1">
        <f t="shared" si="17"/>
        <v>680.4</v>
      </c>
      <c r="G177" s="2">
        <f t="shared" si="19"/>
        <v>1.9949395824171774</v>
      </c>
      <c r="H177" s="2">
        <f t="shared" si="20"/>
        <v>3.8413494058992713E-2</v>
      </c>
      <c r="I177" s="2">
        <f t="shared" si="21"/>
        <v>0.65697712980206346</v>
      </c>
      <c r="J177">
        <v>1</v>
      </c>
      <c r="K177">
        <v>0</v>
      </c>
      <c r="L177">
        <v>0</v>
      </c>
    </row>
    <row r="178" spans="1:12" x14ac:dyDescent="0.35">
      <c r="A178">
        <v>2018</v>
      </c>
      <c r="B178" t="s">
        <v>37</v>
      </c>
      <c r="C178" s="1">
        <v>2786.4</v>
      </c>
      <c r="D178" s="1">
        <v>11.3</v>
      </c>
      <c r="E178" s="1">
        <v>26</v>
      </c>
      <c r="F178" s="1">
        <f t="shared" si="17"/>
        <v>2823.7000000000003</v>
      </c>
      <c r="G178" s="2">
        <f t="shared" si="19"/>
        <v>3.7206297918069384</v>
      </c>
      <c r="H178" s="2">
        <f t="shared" si="20"/>
        <v>0.20918859463997352</v>
      </c>
      <c r="I178" s="2">
        <f t="shared" si="21"/>
        <v>1.2866342571584227E-2</v>
      </c>
      <c r="J178">
        <v>1</v>
      </c>
      <c r="K178">
        <v>0</v>
      </c>
      <c r="L178">
        <v>0</v>
      </c>
    </row>
    <row r="179" spans="1:12" x14ac:dyDescent="0.35">
      <c r="A179">
        <v>2018</v>
      </c>
      <c r="B179" t="s">
        <v>38</v>
      </c>
      <c r="C179" s="1">
        <v>3758.2</v>
      </c>
      <c r="D179" s="1">
        <v>0.9</v>
      </c>
      <c r="E179" s="1">
        <v>182.8</v>
      </c>
      <c r="F179" s="1">
        <f t="shared" si="17"/>
        <v>3941.9</v>
      </c>
      <c r="G179" s="2">
        <f t="shared" si="19"/>
        <v>3.5947263664806428</v>
      </c>
      <c r="H179" s="2">
        <f t="shared" si="20"/>
        <v>1.1934796530589195E-2</v>
      </c>
      <c r="I179" s="2">
        <f t="shared" si="21"/>
        <v>6.4799388129339219E-2</v>
      </c>
      <c r="J179">
        <v>1</v>
      </c>
      <c r="K179">
        <v>0</v>
      </c>
      <c r="L179">
        <v>0</v>
      </c>
    </row>
    <row r="180" spans="1:12" x14ac:dyDescent="0.35">
      <c r="C180" s="1">
        <f>SUM(C146:C179)</f>
        <v>47869.4</v>
      </c>
      <c r="D180" s="1">
        <f t="shared" ref="D180:F180" si="22">SUM(D146:D179)</f>
        <v>3452.8000000000006</v>
      </c>
      <c r="E180" s="1">
        <f t="shared" si="22"/>
        <v>129166.29999999999</v>
      </c>
      <c r="F180" s="1">
        <f t="shared" si="22"/>
        <v>180488.5</v>
      </c>
    </row>
    <row r="181" spans="1:12" x14ac:dyDescent="0.35">
      <c r="A181">
        <v>2019</v>
      </c>
      <c r="B181" t="s">
        <v>7</v>
      </c>
      <c r="C181" s="1">
        <v>155.1</v>
      </c>
      <c r="D181" s="1">
        <v>129.9</v>
      </c>
      <c r="E181" s="1">
        <v>32.700000000000003</v>
      </c>
      <c r="F181" s="1">
        <f t="shared" si="17"/>
        <v>317.7</v>
      </c>
      <c r="G181" s="2">
        <f>(C181/F181)/($C$215/$F$215)*100%</f>
        <v>2.2108973865590049</v>
      </c>
      <c r="H181" s="2">
        <f>(D181/F181)/($D$215/$F$215)*100%</f>
        <v>19.201561203235407</v>
      </c>
      <c r="I181" s="2">
        <f>(E181/F181)/($E$215/$F$215)*100%</f>
        <v>0.13580725953617995</v>
      </c>
      <c r="J181">
        <v>1</v>
      </c>
      <c r="K181">
        <v>1</v>
      </c>
      <c r="L181">
        <v>0</v>
      </c>
    </row>
    <row r="182" spans="1:12" x14ac:dyDescent="0.35">
      <c r="A182">
        <v>2019</v>
      </c>
      <c r="B182" t="s">
        <v>8</v>
      </c>
      <c r="C182" s="1">
        <v>7</v>
      </c>
      <c r="D182" s="1">
        <v>536.4</v>
      </c>
      <c r="E182" s="1">
        <v>6839.1</v>
      </c>
      <c r="F182" s="1">
        <f t="shared" si="17"/>
        <v>7382.5</v>
      </c>
      <c r="G182" s="2">
        <f t="shared" ref="G182:G214" si="23">(C182/F182)/($C$215/$F$215)*100%</f>
        <v>4.2940647386913106E-3</v>
      </c>
      <c r="H182" s="2">
        <f t="shared" ref="H182:H214" si="24">(D182/F182)/($D$215/$F$215)*100%</f>
        <v>3.4121641694479048</v>
      </c>
      <c r="I182" s="2">
        <f t="shared" ref="I182:I214" si="25">(E182/F182)/($E$215/$F$215)*100%</f>
        <v>1.2223285229908663</v>
      </c>
      <c r="J182">
        <v>0</v>
      </c>
      <c r="K182">
        <v>1</v>
      </c>
      <c r="L182">
        <v>1</v>
      </c>
    </row>
    <row r="183" spans="1:12" x14ac:dyDescent="0.35">
      <c r="A183">
        <v>2019</v>
      </c>
      <c r="B183" t="s">
        <v>9</v>
      </c>
      <c r="C183" s="1">
        <v>0.1</v>
      </c>
      <c r="D183" s="1">
        <v>71.8</v>
      </c>
      <c r="E183" s="1">
        <v>1296.5999999999999</v>
      </c>
      <c r="F183" s="1">
        <f t="shared" si="17"/>
        <v>1368.5</v>
      </c>
      <c r="G183" s="2">
        <f t="shared" si="23"/>
        <v>3.3092471353816591E-4</v>
      </c>
      <c r="H183" s="2">
        <f t="shared" si="24"/>
        <v>2.4639066356286792</v>
      </c>
      <c r="I183" s="2">
        <f t="shared" si="25"/>
        <v>1.2501256420494744</v>
      </c>
      <c r="J183">
        <v>0</v>
      </c>
      <c r="K183">
        <v>1</v>
      </c>
      <c r="L183">
        <v>1</v>
      </c>
    </row>
    <row r="184" spans="1:12" x14ac:dyDescent="0.35">
      <c r="A184">
        <v>2019</v>
      </c>
      <c r="B184" t="s">
        <v>10</v>
      </c>
      <c r="C184" s="1">
        <v>819.90000000000009</v>
      </c>
      <c r="D184" s="1">
        <v>115.3</v>
      </c>
      <c r="E184" s="1">
        <v>11479</v>
      </c>
      <c r="F184" s="1">
        <f t="shared" si="17"/>
        <v>12414.2</v>
      </c>
      <c r="G184" s="2">
        <f t="shared" si="23"/>
        <v>0.29909982016084474</v>
      </c>
      <c r="H184" s="2">
        <f t="shared" si="24"/>
        <v>0.43616938018313672</v>
      </c>
      <c r="I184" s="2">
        <f t="shared" si="25"/>
        <v>1.2200503837175378</v>
      </c>
      <c r="J184">
        <v>0</v>
      </c>
      <c r="K184">
        <v>0</v>
      </c>
      <c r="L184">
        <v>1</v>
      </c>
    </row>
    <row r="185" spans="1:12" x14ac:dyDescent="0.35">
      <c r="A185">
        <v>2019</v>
      </c>
      <c r="B185" t="s">
        <v>11</v>
      </c>
      <c r="C185" s="1">
        <v>2075.1</v>
      </c>
      <c r="D185" s="1">
        <v>110.7</v>
      </c>
      <c r="E185" s="1">
        <v>8968.5</v>
      </c>
      <c r="F185" s="1">
        <f t="shared" si="17"/>
        <v>11154.3</v>
      </c>
      <c r="G185" s="2">
        <f t="shared" si="23"/>
        <v>0.84250155840059993</v>
      </c>
      <c r="H185" s="2">
        <f t="shared" si="24"/>
        <v>0.46606866447218187</v>
      </c>
      <c r="I185" s="2">
        <f t="shared" si="25"/>
        <v>1.0608889830137449</v>
      </c>
      <c r="J185">
        <v>0</v>
      </c>
      <c r="K185">
        <v>0</v>
      </c>
      <c r="L185">
        <v>1</v>
      </c>
    </row>
    <row r="186" spans="1:12" x14ac:dyDescent="0.35">
      <c r="A186">
        <v>2019</v>
      </c>
      <c r="B186" t="s">
        <v>12</v>
      </c>
      <c r="C186" s="1">
        <v>1685.1</v>
      </c>
      <c r="D186" s="1">
        <v>231.2</v>
      </c>
      <c r="E186" s="1">
        <v>924.6</v>
      </c>
      <c r="F186" s="1">
        <f t="shared" si="17"/>
        <v>2840.9</v>
      </c>
      <c r="G186" s="2">
        <f t="shared" si="23"/>
        <v>2.6862333408453622</v>
      </c>
      <c r="H186" s="2">
        <f t="shared" si="24"/>
        <v>3.8218750784983802</v>
      </c>
      <c r="I186" s="2">
        <f t="shared" si="25"/>
        <v>0.42942803144827768</v>
      </c>
      <c r="J186">
        <v>1</v>
      </c>
      <c r="K186">
        <v>1</v>
      </c>
      <c r="L186">
        <v>0</v>
      </c>
    </row>
    <row r="187" spans="1:12" x14ac:dyDescent="0.35">
      <c r="A187">
        <v>2019</v>
      </c>
      <c r="B187" t="s">
        <v>13</v>
      </c>
      <c r="C187" s="1">
        <v>1038.2</v>
      </c>
      <c r="D187" s="1">
        <v>30.6</v>
      </c>
      <c r="E187" s="1">
        <v>2990.5</v>
      </c>
      <c r="F187" s="1">
        <f t="shared" si="17"/>
        <v>4059.3</v>
      </c>
      <c r="G187" s="2">
        <f t="shared" si="23"/>
        <v>1.1582541877890291</v>
      </c>
      <c r="H187" s="2">
        <f t="shared" si="24"/>
        <v>0.35400947205673844</v>
      </c>
      <c r="I187" s="2">
        <f t="shared" si="25"/>
        <v>0.97204216890985606</v>
      </c>
      <c r="J187">
        <v>1</v>
      </c>
      <c r="K187">
        <v>0</v>
      </c>
      <c r="L187">
        <v>0</v>
      </c>
    </row>
    <row r="188" spans="1:12" x14ac:dyDescent="0.35">
      <c r="A188">
        <v>2019</v>
      </c>
      <c r="B188" t="s">
        <v>14</v>
      </c>
      <c r="C188" s="1">
        <v>86.9</v>
      </c>
      <c r="D188" s="1">
        <v>51.8</v>
      </c>
      <c r="E188" s="1">
        <v>1312.6</v>
      </c>
      <c r="F188" s="1">
        <f t="shared" si="17"/>
        <v>1451.3</v>
      </c>
      <c r="G188" s="2">
        <f t="shared" si="23"/>
        <v>0.2711668427234174</v>
      </c>
      <c r="H188" s="2">
        <f t="shared" si="24"/>
        <v>1.6761665485812305</v>
      </c>
      <c r="I188" s="2">
        <f t="shared" si="25"/>
        <v>1.1933494917265191</v>
      </c>
      <c r="J188">
        <v>0</v>
      </c>
      <c r="K188">
        <v>1</v>
      </c>
      <c r="L188">
        <v>1</v>
      </c>
    </row>
    <row r="189" spans="1:12" x14ac:dyDescent="0.35">
      <c r="A189">
        <v>2019</v>
      </c>
      <c r="B189" t="s">
        <v>15</v>
      </c>
      <c r="C189" s="1">
        <v>105.8</v>
      </c>
      <c r="D189" s="1">
        <v>9.3000000000000007</v>
      </c>
      <c r="E189" s="1">
        <v>93.4</v>
      </c>
      <c r="F189" s="1">
        <f t="shared" si="17"/>
        <v>208.5</v>
      </c>
      <c r="G189" s="2">
        <f t="shared" si="23"/>
        <v>2.2980189820846273</v>
      </c>
      <c r="H189" s="2">
        <f t="shared" si="24"/>
        <v>2.0946983658963405</v>
      </c>
      <c r="I189" s="2">
        <f t="shared" si="25"/>
        <v>0.59106230722193376</v>
      </c>
      <c r="J189">
        <v>1</v>
      </c>
      <c r="K189">
        <v>1</v>
      </c>
      <c r="L189">
        <v>0</v>
      </c>
    </row>
    <row r="190" spans="1:12" x14ac:dyDescent="0.35">
      <c r="A190">
        <v>2019</v>
      </c>
      <c r="B190" t="s">
        <v>16</v>
      </c>
      <c r="C190" s="1">
        <v>451.7</v>
      </c>
      <c r="D190" s="1">
        <v>435.8</v>
      </c>
      <c r="E190" s="1">
        <v>2041.7</v>
      </c>
      <c r="F190" s="1">
        <f t="shared" si="17"/>
        <v>2929.2</v>
      </c>
      <c r="G190" s="2">
        <f t="shared" si="23"/>
        <v>0.69835310499266645</v>
      </c>
      <c r="H190" s="2">
        <f t="shared" si="24"/>
        <v>6.9868722910257288</v>
      </c>
      <c r="I190" s="2">
        <f t="shared" si="25"/>
        <v>0.91967705438853797</v>
      </c>
      <c r="J190">
        <v>0</v>
      </c>
      <c r="K190">
        <v>1</v>
      </c>
      <c r="L190">
        <v>0</v>
      </c>
    </row>
    <row r="191" spans="1:12" x14ac:dyDescent="0.35">
      <c r="A191">
        <v>2019</v>
      </c>
      <c r="B191" t="s">
        <v>17</v>
      </c>
      <c r="C191" s="1">
        <v>229.20000000000002</v>
      </c>
      <c r="D191" s="1">
        <v>251</v>
      </c>
      <c r="E191" s="1">
        <v>9466.7999999999993</v>
      </c>
      <c r="F191" s="1">
        <f t="shared" si="17"/>
        <v>9947</v>
      </c>
      <c r="G191" s="2">
        <f t="shared" si="23"/>
        <v>0.10435097198484349</v>
      </c>
      <c r="H191" s="2">
        <f t="shared" si="24"/>
        <v>1.1850214408584436</v>
      </c>
      <c r="I191" s="2">
        <f t="shared" si="25"/>
        <v>1.2557509979839547</v>
      </c>
      <c r="J191">
        <v>0</v>
      </c>
      <c r="K191">
        <v>1</v>
      </c>
      <c r="L191">
        <v>1</v>
      </c>
    </row>
    <row r="192" spans="1:12" x14ac:dyDescent="0.35">
      <c r="A192">
        <v>2019</v>
      </c>
      <c r="B192" t="s">
        <v>0</v>
      </c>
      <c r="C192" s="1">
        <v>229.8</v>
      </c>
      <c r="D192" s="1">
        <v>86.4</v>
      </c>
      <c r="E192" s="1">
        <v>29580.399999999998</v>
      </c>
      <c r="F192" s="1">
        <f t="shared" si="17"/>
        <v>29896.6</v>
      </c>
      <c r="G192" s="2">
        <f t="shared" si="23"/>
        <v>3.4809856008914064E-2</v>
      </c>
      <c r="H192" s="2">
        <f t="shared" si="24"/>
        <v>0.13571771725401016</v>
      </c>
      <c r="I192" s="2">
        <f t="shared" si="25"/>
        <v>1.3054934265247902</v>
      </c>
      <c r="J192">
        <v>0</v>
      </c>
      <c r="K192">
        <v>0</v>
      </c>
      <c r="L192">
        <v>1</v>
      </c>
    </row>
    <row r="193" spans="1:12" x14ac:dyDescent="0.35">
      <c r="A193">
        <v>2019</v>
      </c>
      <c r="B193" t="s">
        <v>18</v>
      </c>
      <c r="C193" s="1">
        <v>303.89999999999998</v>
      </c>
      <c r="D193" s="1">
        <v>162</v>
      </c>
      <c r="E193" s="1">
        <v>8050.8</v>
      </c>
      <c r="F193" s="1">
        <f t="shared" si="17"/>
        <v>8516.7000000000007</v>
      </c>
      <c r="G193" s="2">
        <f t="shared" si="23"/>
        <v>0.16159702229496659</v>
      </c>
      <c r="H193" s="2">
        <f t="shared" si="24"/>
        <v>0.89328135581920809</v>
      </c>
      <c r="I193" s="2">
        <f t="shared" si="25"/>
        <v>1.247269022441108</v>
      </c>
      <c r="J193">
        <v>0</v>
      </c>
      <c r="K193">
        <v>0</v>
      </c>
      <c r="L193">
        <v>1</v>
      </c>
    </row>
    <row r="194" spans="1:12" x14ac:dyDescent="0.35">
      <c r="A194">
        <v>2019</v>
      </c>
      <c r="B194" t="s">
        <v>1</v>
      </c>
      <c r="C194" s="1">
        <v>0</v>
      </c>
      <c r="D194" s="1">
        <v>3.8</v>
      </c>
      <c r="E194" s="1">
        <v>399.9</v>
      </c>
      <c r="F194" s="1">
        <f t="shared" si="17"/>
        <v>403.7</v>
      </c>
      <c r="G194" s="2">
        <f t="shared" si="23"/>
        <v>0</v>
      </c>
      <c r="H194" s="2">
        <f t="shared" si="24"/>
        <v>0.44204802227238643</v>
      </c>
      <c r="I194" s="2">
        <f t="shared" si="25"/>
        <v>1.3070286353691869</v>
      </c>
      <c r="J194">
        <v>0</v>
      </c>
      <c r="K194">
        <v>0</v>
      </c>
      <c r="L194">
        <v>1</v>
      </c>
    </row>
    <row r="195" spans="1:12" x14ac:dyDescent="0.35">
      <c r="A195">
        <v>2019</v>
      </c>
      <c r="B195" t="s">
        <v>19</v>
      </c>
      <c r="C195" s="1">
        <v>951.6</v>
      </c>
      <c r="D195" s="1">
        <v>765.7</v>
      </c>
      <c r="E195" s="1">
        <v>16966.099999999999</v>
      </c>
      <c r="F195" s="1">
        <f t="shared" si="17"/>
        <v>18683.399999999998</v>
      </c>
      <c r="G195" s="2">
        <f t="shared" si="23"/>
        <v>0.2306601259438294</v>
      </c>
      <c r="H195" s="2">
        <f t="shared" si="24"/>
        <v>1.9246303937270268</v>
      </c>
      <c r="I195" s="2">
        <f t="shared" si="25"/>
        <v>1.1981703226284337</v>
      </c>
      <c r="J195">
        <v>0</v>
      </c>
      <c r="K195">
        <v>1</v>
      </c>
      <c r="L195">
        <v>1</v>
      </c>
    </row>
    <row r="196" spans="1:12" x14ac:dyDescent="0.35">
      <c r="A196">
        <v>2019</v>
      </c>
      <c r="B196" t="s">
        <v>20</v>
      </c>
      <c r="C196" s="1">
        <v>9</v>
      </c>
      <c r="D196" s="1">
        <v>33.299999999999997</v>
      </c>
      <c r="E196" s="1">
        <v>11003.2</v>
      </c>
      <c r="F196" s="1">
        <f t="shared" si="17"/>
        <v>11045.5</v>
      </c>
      <c r="G196" s="2">
        <f t="shared" si="23"/>
        <v>3.6900405000161334E-3</v>
      </c>
      <c r="H196" s="2">
        <f t="shared" si="24"/>
        <v>0.14158050536161113</v>
      </c>
      <c r="I196" s="2">
        <f t="shared" si="25"/>
        <v>1.3143955340508351</v>
      </c>
      <c r="J196">
        <v>0</v>
      </c>
      <c r="K196">
        <v>0</v>
      </c>
      <c r="L196">
        <v>1</v>
      </c>
    </row>
    <row r="197" spans="1:12" x14ac:dyDescent="0.35">
      <c r="A197">
        <v>2019</v>
      </c>
      <c r="B197" t="s">
        <v>21</v>
      </c>
      <c r="C197" s="1">
        <v>0.1</v>
      </c>
      <c r="D197" s="1">
        <v>69.599999999999994</v>
      </c>
      <c r="E197" s="1">
        <v>521.79999999999995</v>
      </c>
      <c r="F197" s="1">
        <f t="shared" si="17"/>
        <v>591.5</v>
      </c>
      <c r="G197" s="2">
        <f t="shared" si="23"/>
        <v>7.6563055025693995E-4</v>
      </c>
      <c r="H197" s="2">
        <f t="shared" si="24"/>
        <v>5.5258500452724215</v>
      </c>
      <c r="I197" s="2">
        <f t="shared" si="25"/>
        <v>1.1639699640861971</v>
      </c>
      <c r="J197">
        <v>0</v>
      </c>
      <c r="K197">
        <v>1</v>
      </c>
      <c r="L197">
        <v>1</v>
      </c>
    </row>
    <row r="198" spans="1:12" x14ac:dyDescent="0.35">
      <c r="A198">
        <v>2019</v>
      </c>
      <c r="B198" t="s">
        <v>22</v>
      </c>
      <c r="C198" s="1">
        <v>196.2</v>
      </c>
      <c r="D198" s="1">
        <v>8.8000000000000007</v>
      </c>
      <c r="E198" s="1">
        <v>17</v>
      </c>
      <c r="F198" s="1">
        <f t="shared" si="17"/>
        <v>222</v>
      </c>
      <c r="G198" s="2">
        <f t="shared" si="23"/>
        <v>4.0023957796208771</v>
      </c>
      <c r="H198" s="2">
        <f t="shared" si="24"/>
        <v>1.8615482716974743</v>
      </c>
      <c r="I198" s="2">
        <f t="shared" si="25"/>
        <v>0.10103885004669176</v>
      </c>
      <c r="J198">
        <v>1</v>
      </c>
      <c r="K198">
        <v>1</v>
      </c>
      <c r="L198">
        <v>0</v>
      </c>
    </row>
    <row r="199" spans="1:12" x14ac:dyDescent="0.35">
      <c r="A199">
        <v>2019</v>
      </c>
      <c r="B199" t="s">
        <v>23</v>
      </c>
      <c r="C199" s="1">
        <v>2.7</v>
      </c>
      <c r="D199" s="1">
        <v>28.4</v>
      </c>
      <c r="E199" s="1">
        <v>23.2</v>
      </c>
      <c r="F199" s="1">
        <f t="shared" ref="F199:F262" si="26">SUM(C199:E199)</f>
        <v>54.3</v>
      </c>
      <c r="G199" s="2">
        <f t="shared" si="23"/>
        <v>0.22518421183938234</v>
      </c>
      <c r="H199" s="2">
        <f t="shared" si="24"/>
        <v>24.561965393014891</v>
      </c>
      <c r="I199" s="2">
        <f t="shared" si="25"/>
        <v>0.56374227416366729</v>
      </c>
      <c r="J199">
        <v>0</v>
      </c>
      <c r="K199">
        <v>1</v>
      </c>
      <c r="L199">
        <v>0</v>
      </c>
    </row>
    <row r="200" spans="1:12" x14ac:dyDescent="0.35">
      <c r="A200">
        <v>2019</v>
      </c>
      <c r="B200" t="s">
        <v>24</v>
      </c>
      <c r="C200" s="1">
        <v>437.7</v>
      </c>
      <c r="D200" s="1">
        <v>40.4</v>
      </c>
      <c r="E200" s="1">
        <v>1104.8999999999999</v>
      </c>
      <c r="F200" s="1">
        <f t="shared" si="26"/>
        <v>1582.9999999999998</v>
      </c>
      <c r="G200" s="2">
        <f t="shared" si="23"/>
        <v>1.2521882812872658</v>
      </c>
      <c r="H200" s="2">
        <f t="shared" si="24"/>
        <v>1.1985193633492439</v>
      </c>
      <c r="I200" s="2">
        <f t="shared" si="25"/>
        <v>0.92094672225048946</v>
      </c>
      <c r="J200">
        <v>1</v>
      </c>
      <c r="K200">
        <v>1</v>
      </c>
      <c r="L200">
        <v>0</v>
      </c>
    </row>
    <row r="201" spans="1:12" x14ac:dyDescent="0.35">
      <c r="A201">
        <v>2019</v>
      </c>
      <c r="B201" t="s">
        <v>25</v>
      </c>
      <c r="C201" s="1">
        <v>1429.2</v>
      </c>
      <c r="D201" s="1">
        <v>3.1</v>
      </c>
      <c r="E201" s="1">
        <v>741.6</v>
      </c>
      <c r="F201" s="1">
        <f t="shared" si="26"/>
        <v>2173.9</v>
      </c>
      <c r="G201" s="2">
        <f t="shared" si="23"/>
        <v>2.9773332554657519</v>
      </c>
      <c r="H201" s="2">
        <f t="shared" si="24"/>
        <v>6.6967908565157386E-2</v>
      </c>
      <c r="I201" s="2">
        <f t="shared" si="25"/>
        <v>0.4501140884018992</v>
      </c>
      <c r="J201">
        <v>1</v>
      </c>
      <c r="K201">
        <v>0</v>
      </c>
      <c r="L201">
        <v>0</v>
      </c>
    </row>
    <row r="202" spans="1:12" x14ac:dyDescent="0.35">
      <c r="A202">
        <v>2019</v>
      </c>
      <c r="B202" t="s">
        <v>26</v>
      </c>
      <c r="C202" s="1">
        <v>5640.2</v>
      </c>
      <c r="D202" s="1">
        <v>1.3</v>
      </c>
      <c r="E202" s="1">
        <v>1548.2</v>
      </c>
      <c r="F202" s="1">
        <f t="shared" si="26"/>
        <v>7189.7</v>
      </c>
      <c r="G202" s="2">
        <f t="shared" si="23"/>
        <v>3.5526934748101624</v>
      </c>
      <c r="H202" s="2">
        <f t="shared" si="24"/>
        <v>8.4913587115768366E-3</v>
      </c>
      <c r="I202" s="2">
        <f t="shared" si="25"/>
        <v>0.28412453744358129</v>
      </c>
      <c r="J202">
        <v>1</v>
      </c>
      <c r="K202">
        <v>0</v>
      </c>
      <c r="L202">
        <v>0</v>
      </c>
    </row>
    <row r="203" spans="1:12" x14ac:dyDescent="0.35">
      <c r="A203">
        <v>2019</v>
      </c>
      <c r="B203" t="s">
        <v>27</v>
      </c>
      <c r="C203" s="1">
        <v>14491.5</v>
      </c>
      <c r="D203" s="1">
        <v>12</v>
      </c>
      <c r="E203" s="1">
        <v>1899.9</v>
      </c>
      <c r="F203" s="1">
        <f t="shared" si="26"/>
        <v>16403.400000000001</v>
      </c>
      <c r="G203" s="2">
        <f t="shared" si="23"/>
        <v>4.0008610549746733</v>
      </c>
      <c r="H203" s="2">
        <f t="shared" si="24"/>
        <v>3.4355159987633319E-2</v>
      </c>
      <c r="I203" s="2">
        <f t="shared" si="25"/>
        <v>0.15282320913104652</v>
      </c>
      <c r="J203">
        <v>1</v>
      </c>
      <c r="K203">
        <v>0</v>
      </c>
      <c r="L203">
        <v>0</v>
      </c>
    </row>
    <row r="204" spans="1:12" x14ac:dyDescent="0.35">
      <c r="A204">
        <v>2019</v>
      </c>
      <c r="B204" t="s">
        <v>28</v>
      </c>
      <c r="C204" s="1">
        <v>885.3</v>
      </c>
      <c r="D204" s="1">
        <v>79</v>
      </c>
      <c r="E204" s="1">
        <v>234.2</v>
      </c>
      <c r="F204" s="1">
        <f t="shared" si="26"/>
        <v>1198.5</v>
      </c>
      <c r="G204" s="2">
        <f t="shared" si="23"/>
        <v>3.3452334377410957</v>
      </c>
      <c r="H204" s="2">
        <f t="shared" si="24"/>
        <v>3.0955203084376586</v>
      </c>
      <c r="I204" s="2">
        <f t="shared" si="25"/>
        <v>0.25783466132506888</v>
      </c>
      <c r="J204">
        <v>1</v>
      </c>
      <c r="K204">
        <v>1</v>
      </c>
      <c r="L204">
        <v>0</v>
      </c>
    </row>
    <row r="205" spans="1:12" x14ac:dyDescent="0.35">
      <c r="A205">
        <v>2019</v>
      </c>
      <c r="B205" t="s">
        <v>29</v>
      </c>
      <c r="C205" s="1">
        <v>0</v>
      </c>
      <c r="D205" s="1">
        <v>26</v>
      </c>
      <c r="E205" s="1">
        <v>738.4</v>
      </c>
      <c r="F205" s="1">
        <f t="shared" si="26"/>
        <v>764.4</v>
      </c>
      <c r="G205" s="2">
        <f t="shared" si="23"/>
        <v>0</v>
      </c>
      <c r="H205" s="2">
        <f t="shared" si="24"/>
        <v>1.5973396579964414</v>
      </c>
      <c r="I205" s="2">
        <f t="shared" si="25"/>
        <v>1.2745693112732737</v>
      </c>
      <c r="J205">
        <v>0</v>
      </c>
      <c r="K205">
        <v>1</v>
      </c>
      <c r="L205">
        <v>1</v>
      </c>
    </row>
    <row r="206" spans="1:12" x14ac:dyDescent="0.35">
      <c r="A206">
        <v>2019</v>
      </c>
      <c r="B206" t="s">
        <v>30</v>
      </c>
      <c r="C206" s="1">
        <v>0</v>
      </c>
      <c r="D206" s="1">
        <v>0</v>
      </c>
      <c r="E206" s="1">
        <v>10.1</v>
      </c>
      <c r="F206" s="1">
        <f t="shared" si="26"/>
        <v>10.1</v>
      </c>
      <c r="G206" s="2">
        <f t="shared" si="23"/>
        <v>0</v>
      </c>
      <c r="H206" s="2">
        <f t="shared" si="24"/>
        <v>0</v>
      </c>
      <c r="I206" s="2">
        <f t="shared" si="25"/>
        <v>1.3194485123744453</v>
      </c>
      <c r="J206">
        <v>0</v>
      </c>
      <c r="K206">
        <v>0</v>
      </c>
      <c r="L206">
        <v>1</v>
      </c>
    </row>
    <row r="207" spans="1:12" x14ac:dyDescent="0.35">
      <c r="A207">
        <v>2019</v>
      </c>
      <c r="B207" t="s">
        <v>31</v>
      </c>
      <c r="C207" s="1">
        <v>1232.3000000000002</v>
      </c>
      <c r="D207" s="1">
        <v>24.6</v>
      </c>
      <c r="E207" s="1">
        <v>4636.5</v>
      </c>
      <c r="F207" s="1">
        <f t="shared" si="26"/>
        <v>5893.4</v>
      </c>
      <c r="G207" s="2">
        <f t="shared" si="23"/>
        <v>0.94694451550680847</v>
      </c>
      <c r="H207" s="2">
        <f t="shared" si="24"/>
        <v>0.19602605189692643</v>
      </c>
      <c r="I207" s="2">
        <f t="shared" si="25"/>
        <v>1.0380464634377635</v>
      </c>
      <c r="J207">
        <v>0</v>
      </c>
      <c r="K207">
        <v>0</v>
      </c>
      <c r="L207">
        <v>1</v>
      </c>
    </row>
    <row r="208" spans="1:12" x14ac:dyDescent="0.35">
      <c r="A208">
        <v>2019</v>
      </c>
      <c r="B208" t="s">
        <v>32</v>
      </c>
      <c r="C208" s="1">
        <v>5.2</v>
      </c>
      <c r="D208" s="1">
        <v>187.4</v>
      </c>
      <c r="E208" s="1">
        <v>1364.3</v>
      </c>
      <c r="F208" s="1">
        <f t="shared" si="26"/>
        <v>1556.8999999999999</v>
      </c>
      <c r="G208" s="2">
        <f t="shared" si="23"/>
        <v>1.5125739909308858E-2</v>
      </c>
      <c r="H208" s="2">
        <f t="shared" si="24"/>
        <v>5.6526679209396065</v>
      </c>
      <c r="I208" s="2">
        <f t="shared" si="25"/>
        <v>1.1562230107472902</v>
      </c>
      <c r="J208">
        <v>0</v>
      </c>
      <c r="K208">
        <v>1</v>
      </c>
      <c r="L208">
        <v>1</v>
      </c>
    </row>
    <row r="209" spans="1:12" x14ac:dyDescent="0.35">
      <c r="A209">
        <v>2019</v>
      </c>
      <c r="B209" t="s">
        <v>33</v>
      </c>
      <c r="C209" s="1">
        <v>0</v>
      </c>
      <c r="D209" s="1">
        <v>14.2</v>
      </c>
      <c r="E209" s="1">
        <v>445</v>
      </c>
      <c r="F209" s="1">
        <f t="shared" si="26"/>
        <v>459.2</v>
      </c>
      <c r="G209" s="2">
        <f t="shared" si="23"/>
        <v>0</v>
      </c>
      <c r="H209" s="2">
        <f t="shared" si="24"/>
        <v>1.4522155061418864</v>
      </c>
      <c r="I209" s="2">
        <f t="shared" si="25"/>
        <v>1.2786467508855144</v>
      </c>
      <c r="J209">
        <v>0</v>
      </c>
      <c r="K209">
        <v>1</v>
      </c>
      <c r="L209">
        <v>1</v>
      </c>
    </row>
    <row r="210" spans="1:12" x14ac:dyDescent="0.35">
      <c r="A210">
        <v>2019</v>
      </c>
      <c r="B210" t="s">
        <v>34</v>
      </c>
      <c r="C210" s="1">
        <v>512.9</v>
      </c>
      <c r="D210" s="1">
        <v>6.8</v>
      </c>
      <c r="E210" s="1">
        <v>1342.1</v>
      </c>
      <c r="F210" s="1">
        <f t="shared" si="26"/>
        <v>1861.7999999999997</v>
      </c>
      <c r="G210" s="2">
        <f t="shared" si="23"/>
        <v>1.2475951461362287</v>
      </c>
      <c r="H210" s="2">
        <f t="shared" si="24"/>
        <v>0.17152226040748123</v>
      </c>
      <c r="I210" s="2">
        <f t="shared" si="25"/>
        <v>0.95113967582863002</v>
      </c>
      <c r="J210">
        <v>1</v>
      </c>
      <c r="K210">
        <v>0</v>
      </c>
      <c r="L210">
        <v>0</v>
      </c>
    </row>
    <row r="211" spans="1:12" x14ac:dyDescent="0.35">
      <c r="A211">
        <v>2019</v>
      </c>
      <c r="B211" t="s">
        <v>35</v>
      </c>
      <c r="C211" s="1">
        <v>21.4</v>
      </c>
      <c r="D211" s="1">
        <v>17.2</v>
      </c>
      <c r="E211" s="1">
        <v>16.2</v>
      </c>
      <c r="F211" s="1">
        <f t="shared" si="26"/>
        <v>54.8</v>
      </c>
      <c r="G211" s="2">
        <f t="shared" si="23"/>
        <v>1.7685087715706882</v>
      </c>
      <c r="H211" s="2">
        <f t="shared" si="24"/>
        <v>14.739830625102927</v>
      </c>
      <c r="I211" s="2">
        <f t="shared" si="25"/>
        <v>0.39005594708879593</v>
      </c>
      <c r="J211">
        <v>1</v>
      </c>
      <c r="K211">
        <v>1</v>
      </c>
      <c r="L211">
        <v>0</v>
      </c>
    </row>
    <row r="212" spans="1:12" x14ac:dyDescent="0.35">
      <c r="A212">
        <v>2019</v>
      </c>
      <c r="B212" t="s">
        <v>36</v>
      </c>
      <c r="C212" s="1">
        <v>527</v>
      </c>
      <c r="D212" s="1">
        <v>3.4</v>
      </c>
      <c r="E212" s="1">
        <v>347.9</v>
      </c>
      <c r="F212" s="1">
        <f t="shared" si="26"/>
        <v>878.3</v>
      </c>
      <c r="G212" s="2">
        <f t="shared" si="23"/>
        <v>2.7173259471862514</v>
      </c>
      <c r="H212" s="2">
        <f t="shared" si="24"/>
        <v>0.1817944577175501</v>
      </c>
      <c r="I212" s="2">
        <f t="shared" si="25"/>
        <v>0.52264162297059036</v>
      </c>
      <c r="J212">
        <v>1</v>
      </c>
      <c r="K212">
        <v>0</v>
      </c>
      <c r="L212">
        <v>0</v>
      </c>
    </row>
    <row r="213" spans="1:12" x14ac:dyDescent="0.35">
      <c r="A213">
        <v>2019</v>
      </c>
      <c r="B213" t="s">
        <v>37</v>
      </c>
      <c r="C213" s="1">
        <v>2288.1</v>
      </c>
      <c r="D213" s="1">
        <v>11.6</v>
      </c>
      <c r="E213" s="1">
        <v>37.299999999999997</v>
      </c>
      <c r="F213" s="1">
        <f t="shared" si="26"/>
        <v>2337</v>
      </c>
      <c r="G213" s="2">
        <f t="shared" si="23"/>
        <v>4.4339449015762851</v>
      </c>
      <c r="H213" s="2">
        <f t="shared" si="24"/>
        <v>0.23310086305652813</v>
      </c>
      <c r="I213" s="2">
        <f t="shared" si="25"/>
        <v>2.1059233851761578E-2</v>
      </c>
      <c r="J213">
        <v>1</v>
      </c>
      <c r="K213">
        <v>0</v>
      </c>
      <c r="L213">
        <v>0</v>
      </c>
    </row>
    <row r="214" spans="1:12" x14ac:dyDescent="0.35">
      <c r="A214">
        <v>2019</v>
      </c>
      <c r="B214" t="s">
        <v>38</v>
      </c>
      <c r="C214" s="1">
        <v>1086.9000000000001</v>
      </c>
      <c r="D214" s="1">
        <v>0.1</v>
      </c>
      <c r="E214" s="1">
        <v>193.8</v>
      </c>
      <c r="F214" s="1">
        <f t="shared" si="26"/>
        <v>1280.8</v>
      </c>
      <c r="G214" s="2">
        <f t="shared" si="23"/>
        <v>3.8431052026969832</v>
      </c>
      <c r="H214" s="2">
        <f t="shared" si="24"/>
        <v>3.6665979032710319E-3</v>
      </c>
      <c r="I214" s="2">
        <f t="shared" si="25"/>
        <v>0.19964797134460302</v>
      </c>
      <c r="J214">
        <v>1</v>
      </c>
      <c r="K214">
        <v>0</v>
      </c>
      <c r="L214">
        <v>0</v>
      </c>
    </row>
    <row r="215" spans="1:12" x14ac:dyDescent="0.35">
      <c r="C215" s="1">
        <f>SUM(C181:C214)</f>
        <v>36905.1</v>
      </c>
      <c r="D215" s="1">
        <f t="shared" ref="D215:F215" si="27">SUM(D181:D214)</f>
        <v>3558.9</v>
      </c>
      <c r="E215" s="1">
        <f t="shared" si="27"/>
        <v>126668.29999999997</v>
      </c>
      <c r="F215" s="1">
        <f t="shared" si="27"/>
        <v>167132.29999999993</v>
      </c>
    </row>
    <row r="216" spans="1:12" x14ac:dyDescent="0.35">
      <c r="A216">
        <v>2020</v>
      </c>
      <c r="B216" t="s">
        <v>7</v>
      </c>
      <c r="C216" s="1">
        <v>156.9</v>
      </c>
      <c r="D216" s="1">
        <v>105.9</v>
      </c>
      <c r="E216" s="1">
        <v>37.6</v>
      </c>
      <c r="F216" s="1">
        <f t="shared" si="26"/>
        <v>300.40000000000003</v>
      </c>
      <c r="G216" s="2">
        <f>(C216/F216)/($C$250/$F$250)*100%</f>
        <v>3.0462907830698076</v>
      </c>
      <c r="H216" s="2">
        <f>(D216/F216)/($D$250/$F$250)*100%</f>
        <v>14.39208681793666</v>
      </c>
      <c r="I216" s="2">
        <f>(E216/F216)/($E$250/$F$250)*100%</f>
        <v>0.15567003505145419</v>
      </c>
      <c r="J216">
        <v>1</v>
      </c>
      <c r="K216">
        <v>1</v>
      </c>
      <c r="L216">
        <v>0</v>
      </c>
    </row>
    <row r="217" spans="1:12" x14ac:dyDescent="0.35">
      <c r="A217">
        <v>2020</v>
      </c>
      <c r="B217" t="s">
        <v>8</v>
      </c>
      <c r="C217" s="1">
        <v>0.3</v>
      </c>
      <c r="D217" s="1">
        <v>351.5</v>
      </c>
      <c r="E217" s="1">
        <v>7389.4</v>
      </c>
      <c r="F217" s="1">
        <f t="shared" si="26"/>
        <v>7741.2</v>
      </c>
      <c r="G217" s="2">
        <f t="shared" ref="G217:G249" si="28">(C217/F217)/($C$250/$F$250)*100%</f>
        <v>2.2602751378859702E-4</v>
      </c>
      <c r="H217" s="2">
        <f t="shared" ref="H217:H249" si="29">(D217/F217)/($D$250/$F$250)*100%</f>
        <v>1.8537227495967918</v>
      </c>
      <c r="I217" s="2">
        <f t="shared" ref="I217:I249" si="30">(E217/F217)/($E$250/$F$250)*100%</f>
        <v>1.187183890773327</v>
      </c>
      <c r="J217">
        <v>0</v>
      </c>
      <c r="K217">
        <v>1</v>
      </c>
      <c r="L217">
        <v>1</v>
      </c>
    </row>
    <row r="218" spans="1:12" x14ac:dyDescent="0.35">
      <c r="A218">
        <v>2020</v>
      </c>
      <c r="B218" t="s">
        <v>9</v>
      </c>
      <c r="C218" s="1">
        <v>0</v>
      </c>
      <c r="D218" s="1">
        <v>101.7</v>
      </c>
      <c r="E218" s="1">
        <v>1530.6</v>
      </c>
      <c r="F218" s="1">
        <f t="shared" si="26"/>
        <v>1632.3</v>
      </c>
      <c r="G218" s="2">
        <f t="shared" si="28"/>
        <v>0</v>
      </c>
      <c r="H218" s="2">
        <f t="shared" si="29"/>
        <v>2.5435993813221902</v>
      </c>
      <c r="I218" s="2">
        <f t="shared" si="30"/>
        <v>1.16621556903108</v>
      </c>
      <c r="J218">
        <v>0</v>
      </c>
      <c r="K218">
        <v>1</v>
      </c>
      <c r="L218">
        <v>1</v>
      </c>
    </row>
    <row r="219" spans="1:12" x14ac:dyDescent="0.35">
      <c r="A219">
        <v>2020</v>
      </c>
      <c r="B219" t="s">
        <v>10</v>
      </c>
      <c r="C219" s="1">
        <v>538.5</v>
      </c>
      <c r="D219" s="1">
        <v>196.6</v>
      </c>
      <c r="E219" s="1">
        <v>12992.8</v>
      </c>
      <c r="F219" s="1">
        <f t="shared" si="26"/>
        <v>13727.9</v>
      </c>
      <c r="G219" s="2">
        <f t="shared" si="28"/>
        <v>0.22878626159746324</v>
      </c>
      <c r="H219" s="2">
        <f t="shared" si="29"/>
        <v>0.58466506550049857</v>
      </c>
      <c r="I219" s="2">
        <f t="shared" si="30"/>
        <v>1.1771064868158827</v>
      </c>
      <c r="J219">
        <v>0</v>
      </c>
      <c r="K219">
        <v>0</v>
      </c>
      <c r="L219">
        <v>1</v>
      </c>
    </row>
    <row r="220" spans="1:12" x14ac:dyDescent="0.35">
      <c r="A220">
        <v>2020</v>
      </c>
      <c r="B220" t="s">
        <v>11</v>
      </c>
      <c r="C220" s="1">
        <v>1420.1000000000001</v>
      </c>
      <c r="D220" s="1">
        <v>127.9</v>
      </c>
      <c r="E220" s="1">
        <v>9622.5</v>
      </c>
      <c r="F220" s="1">
        <f t="shared" si="26"/>
        <v>11170.5</v>
      </c>
      <c r="G220" s="2">
        <f t="shared" si="28"/>
        <v>0.74147182962570524</v>
      </c>
      <c r="H220" s="2">
        <f t="shared" si="29"/>
        <v>0.4674397811396403</v>
      </c>
      <c r="I220" s="2">
        <f t="shared" si="30"/>
        <v>1.0713525643857216</v>
      </c>
      <c r="J220">
        <v>0</v>
      </c>
      <c r="K220">
        <v>0</v>
      </c>
      <c r="L220">
        <v>1</v>
      </c>
    </row>
    <row r="221" spans="1:12" x14ac:dyDescent="0.35">
      <c r="A221">
        <v>2020</v>
      </c>
      <c r="B221" t="s">
        <v>12</v>
      </c>
      <c r="C221" s="1">
        <v>842.3</v>
      </c>
      <c r="D221" s="1">
        <v>207.5</v>
      </c>
      <c r="E221" s="1">
        <v>726.8</v>
      </c>
      <c r="F221" s="1">
        <f t="shared" si="26"/>
        <v>1776.6</v>
      </c>
      <c r="G221" s="2">
        <f t="shared" si="28"/>
        <v>2.7651932249207172</v>
      </c>
      <c r="H221" s="2">
        <f t="shared" si="29"/>
        <v>4.7682188650890165</v>
      </c>
      <c r="I221" s="2">
        <f t="shared" si="30"/>
        <v>0.50879445251641964</v>
      </c>
      <c r="J221">
        <v>1</v>
      </c>
      <c r="K221">
        <v>1</v>
      </c>
      <c r="L221">
        <v>0</v>
      </c>
    </row>
    <row r="222" spans="1:12" x14ac:dyDescent="0.35">
      <c r="A222">
        <v>2020</v>
      </c>
      <c r="B222" t="s">
        <v>13</v>
      </c>
      <c r="C222" s="1">
        <v>777.40000000000009</v>
      </c>
      <c r="D222" s="1">
        <v>45.8</v>
      </c>
      <c r="E222" s="1">
        <v>2779.3</v>
      </c>
      <c r="F222" s="1">
        <f t="shared" si="26"/>
        <v>3602.5</v>
      </c>
      <c r="G222" s="2">
        <f t="shared" si="28"/>
        <v>1.2586033635013643</v>
      </c>
      <c r="H222" s="2">
        <f t="shared" si="29"/>
        <v>0.51902613508469886</v>
      </c>
      <c r="I222" s="2">
        <f t="shared" si="30"/>
        <v>0.95950787733783727</v>
      </c>
      <c r="J222">
        <v>1</v>
      </c>
      <c r="K222">
        <v>0</v>
      </c>
      <c r="L222">
        <v>0</v>
      </c>
    </row>
    <row r="223" spans="1:12" x14ac:dyDescent="0.35">
      <c r="A223">
        <v>2020</v>
      </c>
      <c r="B223" t="s">
        <v>14</v>
      </c>
      <c r="C223" s="1">
        <v>7.3</v>
      </c>
      <c r="D223" s="1">
        <v>42.3</v>
      </c>
      <c r="E223" s="1">
        <v>1241.5</v>
      </c>
      <c r="F223" s="1">
        <f t="shared" si="26"/>
        <v>1291.0999999999999</v>
      </c>
      <c r="G223" s="2">
        <f t="shared" si="28"/>
        <v>3.2977013360968935E-2</v>
      </c>
      <c r="H223" s="2">
        <f t="shared" si="29"/>
        <v>1.3375444530472673</v>
      </c>
      <c r="I223" s="2">
        <f t="shared" si="30"/>
        <v>1.1959250131077548</v>
      </c>
      <c r="J223">
        <v>0</v>
      </c>
      <c r="K223">
        <v>1</v>
      </c>
      <c r="L223">
        <v>1</v>
      </c>
    </row>
    <row r="224" spans="1:12" x14ac:dyDescent="0.35">
      <c r="A224">
        <v>2020</v>
      </c>
      <c r="B224" t="s">
        <v>15</v>
      </c>
      <c r="C224" s="1">
        <v>81.2</v>
      </c>
      <c r="D224" s="1">
        <v>6.6</v>
      </c>
      <c r="E224" s="1">
        <v>65.900000000000006</v>
      </c>
      <c r="F224" s="1">
        <f t="shared" si="26"/>
        <v>153.69999999999999</v>
      </c>
      <c r="G224" s="2">
        <f t="shared" si="28"/>
        <v>3.081275302687299</v>
      </c>
      <c r="H224" s="2">
        <f t="shared" si="29"/>
        <v>1.7530641414030828</v>
      </c>
      <c r="I224" s="2">
        <f t="shared" si="30"/>
        <v>0.53324728593474546</v>
      </c>
      <c r="J224">
        <v>1</v>
      </c>
      <c r="K224">
        <v>1</v>
      </c>
      <c r="L224">
        <v>0</v>
      </c>
    </row>
    <row r="225" spans="1:12" x14ac:dyDescent="0.35">
      <c r="A225">
        <v>2020</v>
      </c>
      <c r="B225" t="s">
        <v>16</v>
      </c>
      <c r="C225" s="1">
        <v>306.60000000000002</v>
      </c>
      <c r="D225" s="1">
        <v>463.7</v>
      </c>
      <c r="E225" s="1">
        <v>2369.4</v>
      </c>
      <c r="F225" s="1">
        <f t="shared" si="26"/>
        <v>3139.7</v>
      </c>
      <c r="G225" s="2">
        <f t="shared" si="28"/>
        <v>0.56955063283580398</v>
      </c>
      <c r="H225" s="2">
        <f t="shared" si="29"/>
        <v>6.0294358837630346</v>
      </c>
      <c r="I225" s="2">
        <f t="shared" si="30"/>
        <v>0.93857144628006073</v>
      </c>
      <c r="J225">
        <v>0</v>
      </c>
      <c r="K225">
        <v>1</v>
      </c>
      <c r="L225">
        <v>0</v>
      </c>
    </row>
    <row r="226" spans="1:12" x14ac:dyDescent="0.35">
      <c r="A226">
        <v>2020</v>
      </c>
      <c r="B226" t="s">
        <v>17</v>
      </c>
      <c r="C226" s="1">
        <v>30.2</v>
      </c>
      <c r="D226" s="1">
        <v>480.8</v>
      </c>
      <c r="E226" s="1">
        <v>9343.7999999999993</v>
      </c>
      <c r="F226" s="1">
        <f t="shared" si="26"/>
        <v>9854.7999999999993</v>
      </c>
      <c r="G226" s="2">
        <f t="shared" si="28"/>
        <v>1.7873412120711626E-2</v>
      </c>
      <c r="H226" s="2">
        <f t="shared" si="29"/>
        <v>1.9917938291720134</v>
      </c>
      <c r="I226" s="2">
        <f t="shared" si="30"/>
        <v>1.1792145406718824</v>
      </c>
      <c r="J226">
        <v>0</v>
      </c>
      <c r="K226">
        <v>1</v>
      </c>
      <c r="L226">
        <v>1</v>
      </c>
    </row>
    <row r="227" spans="1:12" x14ac:dyDescent="0.35">
      <c r="A227">
        <v>2020</v>
      </c>
      <c r="B227" t="s">
        <v>0</v>
      </c>
      <c r="C227" s="1">
        <v>204.1</v>
      </c>
      <c r="D227" s="1">
        <v>174.8</v>
      </c>
      <c r="E227" s="1">
        <v>26221.3</v>
      </c>
      <c r="F227" s="1">
        <f t="shared" si="26"/>
        <v>26600.2</v>
      </c>
      <c r="G227" s="2">
        <f t="shared" si="28"/>
        <v>4.4751381208411038E-2</v>
      </c>
      <c r="H227" s="2">
        <f t="shared" si="29"/>
        <v>0.26827750868860345</v>
      </c>
      <c r="I227" s="2">
        <f t="shared" si="30"/>
        <v>1.2259885776979107</v>
      </c>
      <c r="J227">
        <v>0</v>
      </c>
      <c r="K227">
        <v>0</v>
      </c>
      <c r="L227">
        <v>1</v>
      </c>
    </row>
    <row r="228" spans="1:12" x14ac:dyDescent="0.35">
      <c r="A228">
        <v>2020</v>
      </c>
      <c r="B228" t="s">
        <v>18</v>
      </c>
      <c r="C228" s="1">
        <v>384.5</v>
      </c>
      <c r="D228" s="1">
        <v>203.6</v>
      </c>
      <c r="E228" s="1">
        <v>7500.3</v>
      </c>
      <c r="F228" s="1">
        <f t="shared" si="26"/>
        <v>8088.4000000000005</v>
      </c>
      <c r="G228" s="2">
        <f t="shared" si="28"/>
        <v>0.27725670959033533</v>
      </c>
      <c r="H228" s="2">
        <f t="shared" si="29"/>
        <v>1.0276444747182256</v>
      </c>
      <c r="I228" s="2">
        <f t="shared" si="30"/>
        <v>1.1532756457188136</v>
      </c>
      <c r="J228">
        <v>0</v>
      </c>
      <c r="K228">
        <v>1</v>
      </c>
      <c r="L228">
        <v>1</v>
      </c>
    </row>
    <row r="229" spans="1:12" x14ac:dyDescent="0.35">
      <c r="A229">
        <v>2020</v>
      </c>
      <c r="B229" t="s">
        <v>1</v>
      </c>
      <c r="C229" s="1">
        <v>0</v>
      </c>
      <c r="D229" s="1">
        <v>3.7</v>
      </c>
      <c r="E229" s="1">
        <v>395.1</v>
      </c>
      <c r="F229" s="1">
        <f t="shared" si="26"/>
        <v>398.8</v>
      </c>
      <c r="G229" s="2">
        <f t="shared" si="28"/>
        <v>0</v>
      </c>
      <c r="H229" s="2">
        <f t="shared" si="29"/>
        <v>0.37876890009973824</v>
      </c>
      <c r="I229" s="2">
        <f t="shared" si="30"/>
        <v>1.2321653355671001</v>
      </c>
      <c r="J229">
        <v>0</v>
      </c>
      <c r="K229">
        <v>0</v>
      </c>
      <c r="L229">
        <v>1</v>
      </c>
    </row>
    <row r="230" spans="1:12" x14ac:dyDescent="0.35">
      <c r="A230">
        <v>2020</v>
      </c>
      <c r="B230" t="s">
        <v>19</v>
      </c>
      <c r="C230" s="1">
        <v>961.30000000000007</v>
      </c>
      <c r="D230" s="1">
        <v>870.4</v>
      </c>
      <c r="E230" s="1">
        <v>19073.2</v>
      </c>
      <c r="F230" s="1">
        <f t="shared" si="26"/>
        <v>20904.900000000001</v>
      </c>
      <c r="G230" s="2">
        <f t="shared" si="28"/>
        <v>0.26820025665391661</v>
      </c>
      <c r="H230" s="2">
        <f t="shared" si="29"/>
        <v>1.6998027453016471</v>
      </c>
      <c r="I230" s="2">
        <f t="shared" si="30"/>
        <v>1.134730099478912</v>
      </c>
      <c r="J230">
        <v>0</v>
      </c>
      <c r="K230">
        <v>1</v>
      </c>
      <c r="L230">
        <v>1</v>
      </c>
    </row>
    <row r="231" spans="1:12" x14ac:dyDescent="0.35">
      <c r="A231">
        <v>2020</v>
      </c>
      <c r="B231" t="s">
        <v>20</v>
      </c>
      <c r="C231" s="1">
        <v>13.600000000000001</v>
      </c>
      <c r="D231" s="1">
        <v>71.2</v>
      </c>
      <c r="E231" s="1">
        <v>10600.800000000001</v>
      </c>
      <c r="F231" s="1">
        <f t="shared" si="26"/>
        <v>10685.6</v>
      </c>
      <c r="G231" s="2">
        <f t="shared" si="28"/>
        <v>7.423151712107231E-3</v>
      </c>
      <c r="H231" s="2">
        <f t="shared" si="29"/>
        <v>0.27202500005099123</v>
      </c>
      <c r="I231" s="2">
        <f t="shared" si="30"/>
        <v>1.233834286814772</v>
      </c>
      <c r="J231">
        <v>0</v>
      </c>
      <c r="K231">
        <v>0</v>
      </c>
      <c r="L231">
        <v>1</v>
      </c>
    </row>
    <row r="232" spans="1:12" x14ac:dyDescent="0.35">
      <c r="A232">
        <v>2020</v>
      </c>
      <c r="B232" t="s">
        <v>21</v>
      </c>
      <c r="C232" s="1">
        <v>0.3</v>
      </c>
      <c r="D232" s="1">
        <v>50.4</v>
      </c>
      <c r="E232" s="1">
        <v>405.6</v>
      </c>
      <c r="F232" s="1">
        <f t="shared" si="26"/>
        <v>456.3</v>
      </c>
      <c r="G232" s="2">
        <f t="shared" si="28"/>
        <v>3.8345916934917532E-3</v>
      </c>
      <c r="H232" s="2">
        <f t="shared" si="29"/>
        <v>4.5092862584079292</v>
      </c>
      <c r="I232" s="2">
        <f t="shared" si="30"/>
        <v>1.1055148588524077</v>
      </c>
      <c r="J232">
        <v>0</v>
      </c>
      <c r="K232">
        <v>1</v>
      </c>
      <c r="L232">
        <v>1</v>
      </c>
    </row>
    <row r="233" spans="1:12" x14ac:dyDescent="0.35">
      <c r="A233">
        <v>2020</v>
      </c>
      <c r="B233" t="s">
        <v>22</v>
      </c>
      <c r="C233" s="1">
        <v>590.4</v>
      </c>
      <c r="D233" s="1">
        <v>12.9</v>
      </c>
      <c r="E233" s="1">
        <v>40.299999999999997</v>
      </c>
      <c r="F233" s="1">
        <f t="shared" si="26"/>
        <v>643.59999999999991</v>
      </c>
      <c r="G233" s="2">
        <f t="shared" si="28"/>
        <v>5.3503064098957207</v>
      </c>
      <c r="H233" s="2">
        <f t="shared" si="29"/>
        <v>0.81827901413548199</v>
      </c>
      <c r="I233" s="2">
        <f t="shared" si="30"/>
        <v>7.7876444862058788E-2</v>
      </c>
      <c r="J233">
        <v>1</v>
      </c>
      <c r="K233">
        <v>0</v>
      </c>
      <c r="L233">
        <v>0</v>
      </c>
    </row>
    <row r="234" spans="1:12" x14ac:dyDescent="0.35">
      <c r="A234">
        <v>2020</v>
      </c>
      <c r="B234" t="s">
        <v>23</v>
      </c>
      <c r="C234" s="1">
        <v>1.9000000000000001</v>
      </c>
      <c r="D234" s="1">
        <v>22.1</v>
      </c>
      <c r="E234" s="1">
        <v>20.100000000000001</v>
      </c>
      <c r="F234" s="1">
        <f t="shared" si="26"/>
        <v>44.1</v>
      </c>
      <c r="G234" s="2">
        <f t="shared" si="28"/>
        <v>0.25128314138371471</v>
      </c>
      <c r="H234" s="2">
        <f t="shared" si="29"/>
        <v>20.458859628921008</v>
      </c>
      <c r="I234" s="2">
        <f t="shared" si="30"/>
        <v>0.56685838425850499</v>
      </c>
      <c r="J234">
        <v>0</v>
      </c>
      <c r="K234">
        <v>1</v>
      </c>
      <c r="L234">
        <v>0</v>
      </c>
    </row>
    <row r="235" spans="1:12" x14ac:dyDescent="0.35">
      <c r="A235">
        <v>2020</v>
      </c>
      <c r="B235" t="s">
        <v>24</v>
      </c>
      <c r="C235" s="1">
        <v>517.20000000000005</v>
      </c>
      <c r="D235" s="1">
        <v>55</v>
      </c>
      <c r="E235" s="1">
        <v>1405.2</v>
      </c>
      <c r="F235" s="1">
        <f t="shared" si="26"/>
        <v>1977.4</v>
      </c>
      <c r="G235" s="2">
        <f t="shared" si="28"/>
        <v>1.5255004061455726</v>
      </c>
      <c r="H235" s="2">
        <f t="shared" si="29"/>
        <v>1.1355229026906282</v>
      </c>
      <c r="I235" s="2">
        <f t="shared" si="30"/>
        <v>0.88381367685689727</v>
      </c>
      <c r="J235">
        <v>1</v>
      </c>
      <c r="K235">
        <v>1</v>
      </c>
      <c r="L235">
        <v>0</v>
      </c>
    </row>
    <row r="236" spans="1:12" x14ac:dyDescent="0.35">
      <c r="A236">
        <v>2020</v>
      </c>
      <c r="B236" t="s">
        <v>25</v>
      </c>
      <c r="C236" s="1">
        <v>1154.0999999999999</v>
      </c>
      <c r="D236" s="1">
        <v>4</v>
      </c>
      <c r="E236" s="1">
        <v>666.3</v>
      </c>
      <c r="F236" s="1">
        <f t="shared" si="26"/>
        <v>1824.3999999999999</v>
      </c>
      <c r="G236" s="2">
        <f t="shared" si="28"/>
        <v>3.6895357147176524</v>
      </c>
      <c r="H236" s="2">
        <f t="shared" si="29"/>
        <v>8.9509198053873695E-2</v>
      </c>
      <c r="I236" s="2">
        <f t="shared" si="30"/>
        <v>0.4542206310348767</v>
      </c>
      <c r="J236">
        <v>1</v>
      </c>
      <c r="K236">
        <v>0</v>
      </c>
      <c r="L236">
        <v>0</v>
      </c>
    </row>
    <row r="237" spans="1:12" x14ac:dyDescent="0.35">
      <c r="A237">
        <v>2020</v>
      </c>
      <c r="B237" t="s">
        <v>26</v>
      </c>
      <c r="C237" s="1">
        <v>3994.7</v>
      </c>
      <c r="D237" s="1">
        <v>1.5</v>
      </c>
      <c r="E237" s="1">
        <v>1345.1</v>
      </c>
      <c r="F237" s="1">
        <f t="shared" si="26"/>
        <v>5341.2999999999993</v>
      </c>
      <c r="G237" s="2">
        <f t="shared" si="28"/>
        <v>4.3619987772986137</v>
      </c>
      <c r="H237" s="2">
        <f t="shared" si="29"/>
        <v>1.1464946333019619E-2</v>
      </c>
      <c r="I237" s="2">
        <f t="shared" si="30"/>
        <v>0.3132021307963736</v>
      </c>
      <c r="J237">
        <v>1</v>
      </c>
      <c r="K237">
        <v>0</v>
      </c>
      <c r="L237">
        <v>0</v>
      </c>
    </row>
    <row r="238" spans="1:12" x14ac:dyDescent="0.35">
      <c r="A238">
        <v>2020</v>
      </c>
      <c r="B238" t="s">
        <v>27</v>
      </c>
      <c r="C238" s="1">
        <v>10730.3</v>
      </c>
      <c r="D238" s="1">
        <v>11.4</v>
      </c>
      <c r="E238" s="1">
        <v>2359.1</v>
      </c>
      <c r="F238" s="1">
        <f t="shared" si="26"/>
        <v>13100.8</v>
      </c>
      <c r="G238" s="2">
        <f t="shared" si="28"/>
        <v>4.7770786194151516</v>
      </c>
      <c r="H238" s="2">
        <f t="shared" si="29"/>
        <v>3.5525056152985957E-2</v>
      </c>
      <c r="I238" s="2">
        <f t="shared" si="30"/>
        <v>0.22395751530124527</v>
      </c>
      <c r="J238">
        <v>1</v>
      </c>
      <c r="K238">
        <v>0</v>
      </c>
      <c r="L238">
        <v>0</v>
      </c>
    </row>
    <row r="239" spans="1:12" x14ac:dyDescent="0.35">
      <c r="A239">
        <v>2020</v>
      </c>
      <c r="B239" t="s">
        <v>28</v>
      </c>
      <c r="C239" s="1">
        <v>740.3</v>
      </c>
      <c r="D239" s="1">
        <v>37.799999999999997</v>
      </c>
      <c r="E239" s="1">
        <v>240.2</v>
      </c>
      <c r="F239" s="1">
        <f t="shared" si="26"/>
        <v>1018.3</v>
      </c>
      <c r="G239" s="2">
        <f t="shared" si="28"/>
        <v>4.2401414699817828</v>
      </c>
      <c r="H239" s="2">
        <f t="shared" si="29"/>
        <v>1.5154576154214412</v>
      </c>
      <c r="I239" s="2">
        <f t="shared" si="30"/>
        <v>0.29336909823567892</v>
      </c>
      <c r="J239">
        <v>1</v>
      </c>
      <c r="K239">
        <v>1</v>
      </c>
      <c r="L239">
        <v>0</v>
      </c>
    </row>
    <row r="240" spans="1:12" x14ac:dyDescent="0.35">
      <c r="A240">
        <v>2020</v>
      </c>
      <c r="B240" t="s">
        <v>29</v>
      </c>
      <c r="C240" s="1">
        <v>0</v>
      </c>
      <c r="D240" s="1">
        <v>32.299999999999997</v>
      </c>
      <c r="E240" s="1">
        <v>746.6</v>
      </c>
      <c r="F240" s="1">
        <f t="shared" si="26"/>
        <v>778.9</v>
      </c>
      <c r="G240" s="2">
        <f t="shared" si="28"/>
        <v>0</v>
      </c>
      <c r="H240" s="2">
        <f t="shared" si="29"/>
        <v>1.6929672499751043</v>
      </c>
      <c r="I240" s="2">
        <f t="shared" si="30"/>
        <v>1.1921293719625221</v>
      </c>
      <c r="J240">
        <v>0</v>
      </c>
      <c r="K240">
        <v>1</v>
      </c>
      <c r="L240">
        <v>1</v>
      </c>
    </row>
    <row r="241" spans="1:12" x14ac:dyDescent="0.35">
      <c r="A241">
        <v>2020</v>
      </c>
      <c r="B241" t="s">
        <v>30</v>
      </c>
      <c r="C241" s="1">
        <v>0</v>
      </c>
      <c r="D241" s="1">
        <v>8.9</v>
      </c>
      <c r="E241" s="1">
        <v>24</v>
      </c>
      <c r="F241" s="1">
        <f t="shared" si="26"/>
        <v>32.9</v>
      </c>
      <c r="G241" s="2">
        <f t="shared" si="28"/>
        <v>0</v>
      </c>
      <c r="H241" s="2">
        <f t="shared" si="29"/>
        <v>11.043884272586899</v>
      </c>
      <c r="I241" s="2">
        <f t="shared" si="30"/>
        <v>0.90726143431656547</v>
      </c>
      <c r="J241">
        <v>0</v>
      </c>
      <c r="K241">
        <v>1</v>
      </c>
      <c r="L241">
        <v>0</v>
      </c>
    </row>
    <row r="242" spans="1:12" x14ac:dyDescent="0.35">
      <c r="A242">
        <v>2020</v>
      </c>
      <c r="B242" t="s">
        <v>31</v>
      </c>
      <c r="C242" s="1">
        <v>843</v>
      </c>
      <c r="D242" s="1">
        <v>32.6</v>
      </c>
      <c r="E242" s="1">
        <v>6605</v>
      </c>
      <c r="F242" s="1">
        <f t="shared" si="26"/>
        <v>7480.6</v>
      </c>
      <c r="G242" s="2">
        <f t="shared" si="28"/>
        <v>0.65726345121650764</v>
      </c>
      <c r="H242" s="2">
        <f t="shared" si="29"/>
        <v>0.17791350086561511</v>
      </c>
      <c r="I242" s="2">
        <f t="shared" si="30"/>
        <v>1.0981293409699986</v>
      </c>
      <c r="J242">
        <v>0</v>
      </c>
      <c r="K242">
        <v>0</v>
      </c>
      <c r="L242">
        <v>1</v>
      </c>
    </row>
    <row r="243" spans="1:12" x14ac:dyDescent="0.35">
      <c r="A243">
        <v>2020</v>
      </c>
      <c r="B243" t="s">
        <v>32</v>
      </c>
      <c r="C243" s="1">
        <v>1.5</v>
      </c>
      <c r="D243" s="1">
        <v>206.8</v>
      </c>
      <c r="E243" s="1">
        <v>1265.5999999999999</v>
      </c>
      <c r="F243" s="1">
        <f t="shared" si="26"/>
        <v>1473.8999999999999</v>
      </c>
      <c r="G243" s="2">
        <f t="shared" si="28"/>
        <v>5.9356950598422123E-3</v>
      </c>
      <c r="H243" s="2">
        <f t="shared" si="29"/>
        <v>5.7280955519740058</v>
      </c>
      <c r="I243" s="2">
        <f t="shared" si="30"/>
        <v>1.0679368044196065</v>
      </c>
      <c r="J243">
        <v>0</v>
      </c>
      <c r="K243">
        <v>1</v>
      </c>
      <c r="L243">
        <v>1</v>
      </c>
    </row>
    <row r="244" spans="1:12" x14ac:dyDescent="0.35">
      <c r="A244">
        <v>2020</v>
      </c>
      <c r="B244" t="s">
        <v>33</v>
      </c>
      <c r="C244" s="1">
        <v>0</v>
      </c>
      <c r="D244" s="1">
        <v>19.3</v>
      </c>
      <c r="E244" s="1">
        <v>483.7</v>
      </c>
      <c r="F244" s="1">
        <f t="shared" si="26"/>
        <v>503</v>
      </c>
      <c r="G244" s="2">
        <f t="shared" si="28"/>
        <v>0</v>
      </c>
      <c r="H244" s="2">
        <f t="shared" si="29"/>
        <v>1.5664518946019397</v>
      </c>
      <c r="I244" s="2">
        <f t="shared" si="30"/>
        <v>1.1959835574160502</v>
      </c>
      <c r="J244">
        <v>0</v>
      </c>
      <c r="K244">
        <v>1</v>
      </c>
      <c r="L244">
        <v>1</v>
      </c>
    </row>
    <row r="245" spans="1:12" x14ac:dyDescent="0.35">
      <c r="A245">
        <v>2020</v>
      </c>
      <c r="B245" t="s">
        <v>34</v>
      </c>
      <c r="C245" s="1">
        <v>4.4000000000000004</v>
      </c>
      <c r="D245" s="1">
        <v>9.3000000000000007</v>
      </c>
      <c r="E245" s="1">
        <v>2383.5</v>
      </c>
      <c r="F245" s="1">
        <f t="shared" si="26"/>
        <v>2397.1999999999998</v>
      </c>
      <c r="G245" s="2">
        <f t="shared" si="28"/>
        <v>1.0705248393761146E-2</v>
      </c>
      <c r="H245" s="2">
        <f t="shared" si="29"/>
        <v>0.1583822170286408</v>
      </c>
      <c r="I245" s="2">
        <f t="shared" si="30"/>
        <v>1.2365964455756937</v>
      </c>
      <c r="J245">
        <v>0</v>
      </c>
      <c r="K245">
        <v>0</v>
      </c>
      <c r="L245">
        <v>1</v>
      </c>
    </row>
    <row r="246" spans="1:12" x14ac:dyDescent="0.35">
      <c r="A246">
        <v>2020</v>
      </c>
      <c r="B246" t="s">
        <v>35</v>
      </c>
      <c r="C246" s="1">
        <v>24.9</v>
      </c>
      <c r="D246" s="1">
        <v>15.9</v>
      </c>
      <c r="E246" s="1">
        <v>47.2</v>
      </c>
      <c r="F246" s="1">
        <f t="shared" si="26"/>
        <v>88</v>
      </c>
      <c r="G246" s="2">
        <f t="shared" si="28"/>
        <v>1.6503080425959529</v>
      </c>
      <c r="H246" s="2">
        <f t="shared" si="29"/>
        <v>7.376361468121722</v>
      </c>
      <c r="I246" s="2">
        <f t="shared" si="30"/>
        <v>0.66707771596662324</v>
      </c>
      <c r="J246">
        <v>1</v>
      </c>
      <c r="K246">
        <v>1</v>
      </c>
      <c r="L246">
        <v>0</v>
      </c>
    </row>
    <row r="247" spans="1:12" x14ac:dyDescent="0.35">
      <c r="A247">
        <v>2020</v>
      </c>
      <c r="B247" t="s">
        <v>36</v>
      </c>
      <c r="C247" s="1">
        <v>51.7</v>
      </c>
      <c r="D247" s="1">
        <v>7.7</v>
      </c>
      <c r="E247" s="1">
        <v>979</v>
      </c>
      <c r="F247" s="1">
        <f t="shared" si="26"/>
        <v>1038.4000000000001</v>
      </c>
      <c r="G247" s="2">
        <f t="shared" si="28"/>
        <v>0.29038501736509004</v>
      </c>
      <c r="H247" s="2">
        <f t="shared" si="29"/>
        <v>0.30272883117224841</v>
      </c>
      <c r="I247" s="2">
        <f t="shared" si="30"/>
        <v>1.1725601190953103</v>
      </c>
      <c r="J247">
        <v>0</v>
      </c>
      <c r="K247">
        <v>0</v>
      </c>
      <c r="L247">
        <v>1</v>
      </c>
    </row>
    <row r="248" spans="1:12" x14ac:dyDescent="0.35">
      <c r="A248">
        <v>2020</v>
      </c>
      <c r="B248" t="s">
        <v>37</v>
      </c>
      <c r="C248" s="1">
        <v>1750.5</v>
      </c>
      <c r="D248" s="1">
        <v>11.6</v>
      </c>
      <c r="E248" s="1">
        <v>33.799999999999997</v>
      </c>
      <c r="F248" s="1">
        <f t="shared" si="26"/>
        <v>1795.8999999999999</v>
      </c>
      <c r="G248" s="2">
        <f t="shared" si="28"/>
        <v>5.684971683910339</v>
      </c>
      <c r="H248" s="2">
        <f t="shared" si="29"/>
        <v>0.26369602132385589</v>
      </c>
      <c r="I248" s="2">
        <f t="shared" si="30"/>
        <v>2.3407318062176514E-2</v>
      </c>
      <c r="J248">
        <v>1</v>
      </c>
      <c r="K248">
        <v>0</v>
      </c>
      <c r="L248">
        <v>0</v>
      </c>
    </row>
    <row r="249" spans="1:12" x14ac:dyDescent="0.35">
      <c r="A249">
        <v>2020</v>
      </c>
      <c r="B249" t="s">
        <v>38</v>
      </c>
      <c r="C249" s="1">
        <v>1824.5</v>
      </c>
      <c r="D249" s="1">
        <v>0.1</v>
      </c>
      <c r="E249" s="1">
        <v>151.1</v>
      </c>
      <c r="F249" s="1">
        <f t="shared" si="26"/>
        <v>1975.6999999999998</v>
      </c>
      <c r="G249" s="2">
        <f t="shared" si="28"/>
        <v>5.386060272614186</v>
      </c>
      <c r="H249" s="2">
        <f t="shared" si="29"/>
        <v>2.066363579104712E-3</v>
      </c>
      <c r="I249" s="2">
        <f t="shared" si="30"/>
        <v>9.5117531542832243E-2</v>
      </c>
      <c r="J249">
        <v>1</v>
      </c>
      <c r="K249">
        <v>0</v>
      </c>
      <c r="L249">
        <v>0</v>
      </c>
    </row>
    <row r="250" spans="1:12" x14ac:dyDescent="0.35">
      <c r="C250" s="1">
        <f>SUM(C216:C249)</f>
        <v>27954.000000000004</v>
      </c>
      <c r="D250" s="1">
        <f t="shared" ref="D250:F250" si="31">SUM(D216:D249)</f>
        <v>3993.6000000000004</v>
      </c>
      <c r="E250" s="1">
        <f t="shared" si="31"/>
        <v>131091.70000000004</v>
      </c>
      <c r="F250" s="1">
        <f t="shared" si="31"/>
        <v>163039.29999999999</v>
      </c>
    </row>
    <row r="251" spans="1:12" x14ac:dyDescent="0.35">
      <c r="A251">
        <v>2021</v>
      </c>
      <c r="B251" t="s">
        <v>7</v>
      </c>
      <c r="C251" s="1">
        <v>346.2</v>
      </c>
      <c r="D251" s="1">
        <v>98.3</v>
      </c>
      <c r="E251" s="1">
        <v>92.4</v>
      </c>
      <c r="F251" s="1">
        <f t="shared" si="26"/>
        <v>536.9</v>
      </c>
      <c r="G251" s="2">
        <f>(C251/E251)/($C$285/$F$285)*100%</f>
        <v>16.903209519944429</v>
      </c>
      <c r="H251" s="2">
        <f>(D251/F251)/($D$285/$F$285)*100%</f>
        <v>9.9300083605278449</v>
      </c>
      <c r="I251" s="2">
        <f>(E251/F251)/($E$285/$F$285)*100%</f>
        <v>0.2264751144070361</v>
      </c>
      <c r="J251">
        <v>1</v>
      </c>
      <c r="K251">
        <v>1</v>
      </c>
      <c r="L251">
        <v>0</v>
      </c>
    </row>
    <row r="252" spans="1:12" x14ac:dyDescent="0.35">
      <c r="A252">
        <v>2021</v>
      </c>
      <c r="B252" t="s">
        <v>8</v>
      </c>
      <c r="C252" s="1">
        <v>0.9</v>
      </c>
      <c r="D252" s="1">
        <v>522.79999999999995</v>
      </c>
      <c r="E252" s="1">
        <v>6114.6</v>
      </c>
      <c r="F252" s="1">
        <f t="shared" si="26"/>
        <v>6638.3</v>
      </c>
      <c r="G252" s="2">
        <f t="shared" ref="G252:G284" si="32">(C252/E252)/($C$285/$F$285)*100%</f>
        <v>6.6403128310060561E-4</v>
      </c>
      <c r="H252" s="2">
        <f t="shared" ref="H252:H284" si="33">(D252/F252)/($D$285/$F$285)*100%</f>
        <v>4.2713799418881297</v>
      </c>
      <c r="I252" s="2">
        <f t="shared" ref="I252:I284" si="34">(E252/F252)/($E$285/$F$285)*100%</f>
        <v>1.2121408769340276</v>
      </c>
      <c r="J252">
        <v>0</v>
      </c>
      <c r="K252">
        <v>1</v>
      </c>
      <c r="L252">
        <v>1</v>
      </c>
    </row>
    <row r="253" spans="1:12" x14ac:dyDescent="0.35">
      <c r="A253">
        <v>2021</v>
      </c>
      <c r="B253" t="s">
        <v>9</v>
      </c>
      <c r="C253" s="1">
        <v>4.3</v>
      </c>
      <c r="D253" s="1">
        <v>139.30000000000001</v>
      </c>
      <c r="E253" s="1">
        <v>2923.4</v>
      </c>
      <c r="F253" s="1">
        <f t="shared" si="26"/>
        <v>3067</v>
      </c>
      <c r="G253" s="2">
        <f t="shared" si="32"/>
        <v>6.6358153898740209E-3</v>
      </c>
      <c r="H253" s="2">
        <f t="shared" si="33"/>
        <v>2.4633540763083235</v>
      </c>
      <c r="I253" s="2">
        <f t="shared" si="34"/>
        <v>1.2543432211763665</v>
      </c>
      <c r="J253">
        <v>0</v>
      </c>
      <c r="K253">
        <v>1</v>
      </c>
      <c r="L253">
        <v>1</v>
      </c>
    </row>
    <row r="254" spans="1:12" x14ac:dyDescent="0.35">
      <c r="A254">
        <v>2021</v>
      </c>
      <c r="B254" t="s">
        <v>10</v>
      </c>
      <c r="C254" s="1">
        <v>1739.5</v>
      </c>
      <c r="D254" s="1">
        <v>206.2</v>
      </c>
      <c r="E254" s="1">
        <v>18024.3</v>
      </c>
      <c r="F254" s="1">
        <f t="shared" si="26"/>
        <v>19970</v>
      </c>
      <c r="G254" s="2">
        <f t="shared" si="32"/>
        <v>0.43539166241030736</v>
      </c>
      <c r="H254" s="2">
        <f t="shared" si="33"/>
        <v>0.56001556301076105</v>
      </c>
      <c r="I254" s="2">
        <f t="shared" si="34"/>
        <v>1.1877424072978293</v>
      </c>
      <c r="J254">
        <v>0</v>
      </c>
      <c r="K254">
        <v>0</v>
      </c>
      <c r="L254">
        <v>1</v>
      </c>
    </row>
    <row r="255" spans="1:12" x14ac:dyDescent="0.35">
      <c r="A255">
        <v>2021</v>
      </c>
      <c r="B255" t="s">
        <v>11</v>
      </c>
      <c r="C255" s="1">
        <v>2241.6</v>
      </c>
      <c r="D255" s="1">
        <v>128.30000000000001</v>
      </c>
      <c r="E255" s="1">
        <v>12175</v>
      </c>
      <c r="F255" s="1">
        <f t="shared" si="26"/>
        <v>14544.9</v>
      </c>
      <c r="G255" s="2">
        <f t="shared" si="32"/>
        <v>0.8306216188421659</v>
      </c>
      <c r="H255" s="2">
        <f t="shared" si="33"/>
        <v>0.4784156929997091</v>
      </c>
      <c r="I255" s="2">
        <f t="shared" si="34"/>
        <v>1.1015396916349334</v>
      </c>
      <c r="J255">
        <v>0</v>
      </c>
      <c r="K255">
        <v>0</v>
      </c>
      <c r="L255">
        <v>1</v>
      </c>
    </row>
    <row r="256" spans="1:12" x14ac:dyDescent="0.35">
      <c r="A256">
        <v>2021</v>
      </c>
      <c r="B256" t="s">
        <v>12</v>
      </c>
      <c r="C256" s="1">
        <v>1557.5</v>
      </c>
      <c r="D256" s="1">
        <v>300.5</v>
      </c>
      <c r="E256" s="1">
        <v>760.4</v>
      </c>
      <c r="F256" s="1">
        <f t="shared" si="26"/>
        <v>2618.4</v>
      </c>
      <c r="G256" s="2">
        <f t="shared" si="32"/>
        <v>9.2405969844528411</v>
      </c>
      <c r="H256" s="2">
        <f t="shared" si="33"/>
        <v>6.2244070267516127</v>
      </c>
      <c r="I256" s="2">
        <f t="shared" si="34"/>
        <v>0.38216247099561595</v>
      </c>
      <c r="J256">
        <v>1</v>
      </c>
      <c r="K256">
        <v>1</v>
      </c>
      <c r="L256">
        <v>0</v>
      </c>
    </row>
    <row r="257" spans="1:12" x14ac:dyDescent="0.35">
      <c r="A257">
        <v>2021</v>
      </c>
      <c r="B257" t="s">
        <v>13</v>
      </c>
      <c r="C257" s="1">
        <v>1837.6</v>
      </c>
      <c r="D257" s="1">
        <v>54.5</v>
      </c>
      <c r="E257" s="1">
        <v>3393.9</v>
      </c>
      <c r="F257" s="1">
        <f t="shared" si="26"/>
        <v>5286</v>
      </c>
      <c r="G257" s="2">
        <f t="shared" si="32"/>
        <v>2.4426768850878404</v>
      </c>
      <c r="H257" s="2">
        <f t="shared" si="33"/>
        <v>0.55918928854049543</v>
      </c>
      <c r="I257" s="2">
        <f t="shared" si="34"/>
        <v>0.84491652368304571</v>
      </c>
      <c r="J257">
        <v>1</v>
      </c>
      <c r="K257">
        <v>0</v>
      </c>
      <c r="L257">
        <v>0</v>
      </c>
    </row>
    <row r="258" spans="1:12" x14ac:dyDescent="0.35">
      <c r="A258">
        <v>2021</v>
      </c>
      <c r="B258" t="s">
        <v>14</v>
      </c>
      <c r="C258" s="1">
        <v>13.3</v>
      </c>
      <c r="D258" s="1">
        <v>39</v>
      </c>
      <c r="E258" s="1">
        <v>2619.6999999999998</v>
      </c>
      <c r="F258" s="1">
        <f t="shared" si="26"/>
        <v>2672</v>
      </c>
      <c r="G258" s="2">
        <f t="shared" si="32"/>
        <v>2.2904149157242187E-2</v>
      </c>
      <c r="H258" s="2">
        <f t="shared" si="33"/>
        <v>0.79162163235302763</v>
      </c>
      <c r="I258" s="2">
        <f t="shared" si="34"/>
        <v>1.290199967909891</v>
      </c>
      <c r="J258">
        <v>0</v>
      </c>
      <c r="K258">
        <v>0</v>
      </c>
      <c r="L258">
        <v>1</v>
      </c>
    </row>
    <row r="259" spans="1:12" x14ac:dyDescent="0.35">
      <c r="A259">
        <v>2021</v>
      </c>
      <c r="B259" t="s">
        <v>15</v>
      </c>
      <c r="C259" s="1">
        <v>175.3</v>
      </c>
      <c r="D259" s="1">
        <v>5.6</v>
      </c>
      <c r="E259" s="1">
        <v>57.2</v>
      </c>
      <c r="F259" s="1">
        <f t="shared" si="26"/>
        <v>238.10000000000002</v>
      </c>
      <c r="G259" s="2">
        <f t="shared" si="32"/>
        <v>13.826108786777635</v>
      </c>
      <c r="H259" s="2">
        <f t="shared" si="33"/>
        <v>1.2756106364730204</v>
      </c>
      <c r="I259" s="2">
        <f t="shared" si="34"/>
        <v>0.31613934841838959</v>
      </c>
      <c r="J259">
        <v>1</v>
      </c>
      <c r="K259">
        <v>1</v>
      </c>
      <c r="L259">
        <v>0</v>
      </c>
    </row>
    <row r="260" spans="1:12" x14ac:dyDescent="0.35">
      <c r="A260">
        <v>2021</v>
      </c>
      <c r="B260" t="s">
        <v>16</v>
      </c>
      <c r="C260" s="1">
        <v>790.9</v>
      </c>
      <c r="D260" s="1">
        <v>514.6</v>
      </c>
      <c r="E260" s="1">
        <v>3538.5</v>
      </c>
      <c r="F260" s="1">
        <f t="shared" si="26"/>
        <v>4844</v>
      </c>
      <c r="G260" s="2">
        <f t="shared" si="32"/>
        <v>1.0083619698228639</v>
      </c>
      <c r="H260" s="2">
        <f t="shared" si="33"/>
        <v>5.7617597802605145</v>
      </c>
      <c r="I260" s="2">
        <f t="shared" si="34"/>
        <v>0.96129566961403501</v>
      </c>
      <c r="J260">
        <v>1</v>
      </c>
      <c r="K260">
        <v>1</v>
      </c>
      <c r="L260">
        <v>0</v>
      </c>
    </row>
    <row r="261" spans="1:12" x14ac:dyDescent="0.35">
      <c r="A261">
        <v>2021</v>
      </c>
      <c r="B261" t="s">
        <v>17</v>
      </c>
      <c r="C261" s="1">
        <v>24.8</v>
      </c>
      <c r="D261" s="1">
        <v>440.4</v>
      </c>
      <c r="E261" s="1">
        <v>11246.1</v>
      </c>
      <c r="F261" s="1">
        <f t="shared" si="26"/>
        <v>11711.300000000001</v>
      </c>
      <c r="G261" s="2">
        <f t="shared" si="32"/>
        <v>9.9486424384596234E-3</v>
      </c>
      <c r="H261" s="2">
        <f t="shared" si="33"/>
        <v>2.0395375448815187</v>
      </c>
      <c r="I261" s="2">
        <f t="shared" si="34"/>
        <v>1.263684781280904</v>
      </c>
      <c r="J261">
        <v>0</v>
      </c>
      <c r="K261">
        <v>1</v>
      </c>
      <c r="L261">
        <v>1</v>
      </c>
    </row>
    <row r="262" spans="1:12" x14ac:dyDescent="0.35">
      <c r="A262">
        <v>2021</v>
      </c>
      <c r="B262" t="s">
        <v>0</v>
      </c>
      <c r="C262" s="1">
        <v>222.9</v>
      </c>
      <c r="D262" s="1">
        <v>158.80000000000001</v>
      </c>
      <c r="E262" s="1">
        <v>33499.4</v>
      </c>
      <c r="F262" s="1">
        <f t="shared" si="26"/>
        <v>33881.1</v>
      </c>
      <c r="G262" s="2">
        <f t="shared" si="32"/>
        <v>3.0018371104653555E-2</v>
      </c>
      <c r="H262" s="2">
        <f t="shared" si="33"/>
        <v>0.25420406813418905</v>
      </c>
      <c r="I262" s="2">
        <f t="shared" si="34"/>
        <v>1.3011322669311429</v>
      </c>
      <c r="J262">
        <v>0</v>
      </c>
      <c r="K262">
        <v>0</v>
      </c>
      <c r="L262">
        <v>1</v>
      </c>
    </row>
    <row r="263" spans="1:12" x14ac:dyDescent="0.35">
      <c r="A263">
        <v>2021</v>
      </c>
      <c r="B263" t="s">
        <v>18</v>
      </c>
      <c r="C263" s="1">
        <v>439.2</v>
      </c>
      <c r="D263" s="1">
        <v>178.6</v>
      </c>
      <c r="E263" s="1">
        <v>10115.700000000001</v>
      </c>
      <c r="F263" s="1">
        <f t="shared" ref="F263:F326" si="35">SUM(C263:E263)</f>
        <v>10733.5</v>
      </c>
      <c r="G263" s="2">
        <f t="shared" si="32"/>
        <v>0.19587565997604892</v>
      </c>
      <c r="H263" s="2">
        <f t="shared" si="33"/>
        <v>0.90246339245617535</v>
      </c>
      <c r="I263" s="2">
        <f t="shared" si="34"/>
        <v>1.2402136326632169</v>
      </c>
      <c r="J263">
        <v>0</v>
      </c>
      <c r="K263">
        <v>0</v>
      </c>
      <c r="L263">
        <v>1</v>
      </c>
    </row>
    <row r="264" spans="1:12" x14ac:dyDescent="0.35">
      <c r="A264">
        <v>2021</v>
      </c>
      <c r="B264" t="s">
        <v>1</v>
      </c>
      <c r="C264" s="1">
        <v>0</v>
      </c>
      <c r="D264" s="1">
        <v>4.2</v>
      </c>
      <c r="E264" s="1">
        <v>553.1</v>
      </c>
      <c r="F264" s="1">
        <f t="shared" si="35"/>
        <v>557.30000000000007</v>
      </c>
      <c r="G264" s="2">
        <f t="shared" si="32"/>
        <v>0</v>
      </c>
      <c r="H264" s="2">
        <f t="shared" si="33"/>
        <v>0.4087424536303062</v>
      </c>
      <c r="I264" s="2">
        <f t="shared" si="34"/>
        <v>1.3060401732940445</v>
      </c>
      <c r="J264">
        <v>0</v>
      </c>
      <c r="K264">
        <v>0</v>
      </c>
      <c r="L264">
        <v>1</v>
      </c>
    </row>
    <row r="265" spans="1:12" x14ac:dyDescent="0.35">
      <c r="A265">
        <v>2021</v>
      </c>
      <c r="B265" t="s">
        <v>19</v>
      </c>
      <c r="C265" s="1">
        <v>1490.1000000000001</v>
      </c>
      <c r="D265" s="1">
        <v>781.6</v>
      </c>
      <c r="E265" s="1">
        <v>20726.900000000001</v>
      </c>
      <c r="F265" s="1">
        <f t="shared" si="35"/>
        <v>22998.600000000002</v>
      </c>
      <c r="G265" s="2">
        <f t="shared" si="32"/>
        <v>0.32433599156449622</v>
      </c>
      <c r="H265" s="2">
        <f t="shared" si="33"/>
        <v>1.8432008036247485</v>
      </c>
      <c r="I265" s="2">
        <f t="shared" si="34"/>
        <v>1.1859731931087409</v>
      </c>
      <c r="J265">
        <v>0</v>
      </c>
      <c r="K265">
        <v>1</v>
      </c>
      <c r="L265">
        <v>1</v>
      </c>
    </row>
    <row r="266" spans="1:12" x14ac:dyDescent="0.35">
      <c r="A266">
        <v>2021</v>
      </c>
      <c r="B266" t="s">
        <v>20</v>
      </c>
      <c r="C266" s="1">
        <v>16.5</v>
      </c>
      <c r="D266" s="1">
        <v>24.3</v>
      </c>
      <c r="E266" s="1">
        <v>13417.8</v>
      </c>
      <c r="F266" s="1">
        <f t="shared" si="35"/>
        <v>13458.599999999999</v>
      </c>
      <c r="G266" s="2">
        <f t="shared" si="32"/>
        <v>5.5477478324957143E-3</v>
      </c>
      <c r="H266" s="2">
        <f t="shared" si="33"/>
        <v>9.7925520389839663E-2</v>
      </c>
      <c r="I266" s="2">
        <f t="shared" si="34"/>
        <v>1.3119683218208054</v>
      </c>
      <c r="J266">
        <v>0</v>
      </c>
      <c r="K266">
        <v>0</v>
      </c>
      <c r="L266">
        <v>1</v>
      </c>
    </row>
    <row r="267" spans="1:12" x14ac:dyDescent="0.35">
      <c r="A267">
        <v>2021</v>
      </c>
      <c r="B267" t="s">
        <v>21</v>
      </c>
      <c r="C267" s="1">
        <v>0.1</v>
      </c>
      <c r="D267" s="1">
        <v>42.7</v>
      </c>
      <c r="E267" s="1">
        <v>465.4</v>
      </c>
      <c r="F267" s="1">
        <f t="shared" si="35"/>
        <v>508.2</v>
      </c>
      <c r="G267" s="2">
        <f t="shared" si="32"/>
        <v>9.6936582238623032E-4</v>
      </c>
      <c r="H267" s="2">
        <f t="shared" si="33"/>
        <v>4.5570386769967035</v>
      </c>
      <c r="I267" s="2">
        <f t="shared" si="34"/>
        <v>1.2051292812114882</v>
      </c>
      <c r="J267">
        <v>0</v>
      </c>
      <c r="K267">
        <v>1</v>
      </c>
      <c r="L267">
        <v>1</v>
      </c>
    </row>
    <row r="268" spans="1:12" x14ac:dyDescent="0.35">
      <c r="A268">
        <v>2021</v>
      </c>
      <c r="B268" t="s">
        <v>22</v>
      </c>
      <c r="C268" s="1">
        <v>1093.0999999999999</v>
      </c>
      <c r="D268" s="1">
        <v>17</v>
      </c>
      <c r="E268" s="1">
        <v>40.299999999999997</v>
      </c>
      <c r="F268" s="1">
        <f t="shared" si="35"/>
        <v>1150.3999999999999</v>
      </c>
      <c r="G268" s="2">
        <f t="shared" si="32"/>
        <v>122.36830109717387</v>
      </c>
      <c r="H268" s="2">
        <f t="shared" si="33"/>
        <v>0.80147420357699284</v>
      </c>
      <c r="I268" s="2">
        <f t="shared" si="34"/>
        <v>4.6099699405166887E-2</v>
      </c>
      <c r="J268">
        <v>1</v>
      </c>
      <c r="K268">
        <v>0</v>
      </c>
      <c r="L268">
        <v>0</v>
      </c>
    </row>
    <row r="269" spans="1:12" x14ac:dyDescent="0.35">
      <c r="A269">
        <v>2021</v>
      </c>
      <c r="B269" t="s">
        <v>23</v>
      </c>
      <c r="C269" s="1">
        <v>2.6</v>
      </c>
      <c r="D269" s="1">
        <v>21.2</v>
      </c>
      <c r="E269" s="1">
        <v>18.5</v>
      </c>
      <c r="F269" s="1">
        <f t="shared" si="35"/>
        <v>42.3</v>
      </c>
      <c r="G269" s="2">
        <f t="shared" si="32"/>
        <v>0.63403860525418054</v>
      </c>
      <c r="H269" s="2">
        <f t="shared" si="33"/>
        <v>27.182224425606197</v>
      </c>
      <c r="I269" s="2">
        <f t="shared" si="34"/>
        <v>0.57553704346275492</v>
      </c>
      <c r="J269">
        <v>0</v>
      </c>
      <c r="K269">
        <v>1</v>
      </c>
      <c r="L269">
        <v>0</v>
      </c>
    </row>
    <row r="270" spans="1:12" x14ac:dyDescent="0.35">
      <c r="A270">
        <v>2021</v>
      </c>
      <c r="B270" t="s">
        <v>24</v>
      </c>
      <c r="C270" s="1">
        <v>607.29999999999995</v>
      </c>
      <c r="D270" s="1">
        <v>80.599999999999994</v>
      </c>
      <c r="E270" s="1">
        <v>1590</v>
      </c>
      <c r="F270" s="1">
        <f t="shared" si="35"/>
        <v>2277.9</v>
      </c>
      <c r="G270" s="2">
        <f t="shared" si="32"/>
        <v>1.7231387111661782</v>
      </c>
      <c r="H270" s="2">
        <f t="shared" si="33"/>
        <v>1.9190658955197324</v>
      </c>
      <c r="I270" s="2">
        <f t="shared" si="34"/>
        <v>0.91855336012839017</v>
      </c>
      <c r="J270">
        <v>1</v>
      </c>
      <c r="K270">
        <v>1</v>
      </c>
      <c r="L270">
        <v>0</v>
      </c>
    </row>
    <row r="271" spans="1:12" x14ac:dyDescent="0.35">
      <c r="A271">
        <v>2021</v>
      </c>
      <c r="B271" t="s">
        <v>25</v>
      </c>
      <c r="C271" s="1">
        <v>2128.3000000000002</v>
      </c>
      <c r="D271" s="1">
        <v>16.399999999999999</v>
      </c>
      <c r="E271" s="1">
        <v>957.6</v>
      </c>
      <c r="F271" s="1">
        <f t="shared" si="35"/>
        <v>3102.3</v>
      </c>
      <c r="G271" s="2">
        <f t="shared" si="32"/>
        <v>10.026810104550535</v>
      </c>
      <c r="H271" s="2">
        <f t="shared" si="33"/>
        <v>0.28671443293946131</v>
      </c>
      <c r="I271" s="2">
        <f t="shared" si="34"/>
        <v>0.40620219419215925</v>
      </c>
      <c r="J271">
        <v>1</v>
      </c>
      <c r="K271">
        <v>0</v>
      </c>
      <c r="L271">
        <v>0</v>
      </c>
    </row>
    <row r="272" spans="1:12" x14ac:dyDescent="0.35">
      <c r="A272">
        <v>2021</v>
      </c>
      <c r="B272" t="s">
        <v>26</v>
      </c>
      <c r="C272" s="1">
        <v>7203.3</v>
      </c>
      <c r="D272" s="1">
        <v>5.0999999999999996</v>
      </c>
      <c r="E272" s="1">
        <v>1860</v>
      </c>
      <c r="F272" s="1">
        <f t="shared" si="35"/>
        <v>9068.4000000000015</v>
      </c>
      <c r="G272" s="2">
        <f t="shared" si="32"/>
        <v>17.471598485671549</v>
      </c>
      <c r="H272" s="2">
        <f t="shared" si="33"/>
        <v>3.0502048557462358E-2</v>
      </c>
      <c r="I272" s="2">
        <f t="shared" si="34"/>
        <v>0.26991324495731911</v>
      </c>
      <c r="J272">
        <v>1</v>
      </c>
      <c r="K272">
        <v>0</v>
      </c>
      <c r="L272">
        <v>0</v>
      </c>
    </row>
    <row r="273" spans="1:12" x14ac:dyDescent="0.35">
      <c r="A273">
        <v>2021</v>
      </c>
      <c r="B273" t="s">
        <v>27</v>
      </c>
      <c r="C273" s="1">
        <v>19365.399999999998</v>
      </c>
      <c r="D273" s="1">
        <v>19.3</v>
      </c>
      <c r="E273" s="1">
        <v>4928</v>
      </c>
      <c r="F273" s="1">
        <f t="shared" si="35"/>
        <v>24312.699999999997</v>
      </c>
      <c r="G273" s="2">
        <f t="shared" si="32"/>
        <v>17.728412783661817</v>
      </c>
      <c r="H273" s="2">
        <f t="shared" si="33"/>
        <v>4.3054011058473604E-2</v>
      </c>
      <c r="I273" s="2">
        <f t="shared" si="34"/>
        <v>0.2667346452405811</v>
      </c>
      <c r="J273">
        <v>1</v>
      </c>
      <c r="K273">
        <v>0</v>
      </c>
      <c r="L273">
        <v>0</v>
      </c>
    </row>
    <row r="274" spans="1:12" x14ac:dyDescent="0.35">
      <c r="A274">
        <v>2021</v>
      </c>
      <c r="B274" t="s">
        <v>28</v>
      </c>
      <c r="C274" s="1">
        <v>1450.9</v>
      </c>
      <c r="D274" s="1">
        <v>45</v>
      </c>
      <c r="E274" s="1">
        <v>268.10000000000002</v>
      </c>
      <c r="F274" s="1">
        <f t="shared" si="35"/>
        <v>1764</v>
      </c>
      <c r="G274" s="2">
        <f t="shared" si="32"/>
        <v>24.414888716496247</v>
      </c>
      <c r="H274" s="2">
        <f t="shared" si="33"/>
        <v>1.3835773166191063</v>
      </c>
      <c r="I274" s="2">
        <f t="shared" si="34"/>
        <v>0.20000467798017477</v>
      </c>
      <c r="J274">
        <v>1</v>
      </c>
      <c r="K274">
        <v>1</v>
      </c>
      <c r="L274">
        <v>0</v>
      </c>
    </row>
    <row r="275" spans="1:12" x14ac:dyDescent="0.35">
      <c r="A275">
        <v>2021</v>
      </c>
      <c r="B275" t="s">
        <v>29</v>
      </c>
      <c r="C275" s="1">
        <v>0</v>
      </c>
      <c r="D275" s="1">
        <v>38</v>
      </c>
      <c r="E275" s="1">
        <v>1076.0999999999999</v>
      </c>
      <c r="F275" s="1">
        <f t="shared" si="35"/>
        <v>1114.0999999999999</v>
      </c>
      <c r="G275" s="2">
        <f t="shared" si="32"/>
        <v>0</v>
      </c>
      <c r="H275" s="2">
        <f t="shared" si="33"/>
        <v>1.8499028550720948</v>
      </c>
      <c r="I275" s="2">
        <f t="shared" si="34"/>
        <v>1.2710726606371132</v>
      </c>
      <c r="J275">
        <v>0</v>
      </c>
      <c r="K275">
        <v>1</v>
      </c>
      <c r="L275">
        <v>1</v>
      </c>
    </row>
    <row r="276" spans="1:12" x14ac:dyDescent="0.35">
      <c r="A276">
        <v>2021</v>
      </c>
      <c r="B276" t="s">
        <v>30</v>
      </c>
      <c r="C276" s="1">
        <v>0</v>
      </c>
      <c r="D276" s="1">
        <v>0.1</v>
      </c>
      <c r="E276" s="1">
        <v>41.7</v>
      </c>
      <c r="F276" s="1">
        <f t="shared" si="35"/>
        <v>41.800000000000004</v>
      </c>
      <c r="G276" s="2">
        <f t="shared" si="32"/>
        <v>0</v>
      </c>
      <c r="H276" s="2">
        <f t="shared" si="33"/>
        <v>0.12975174835279657</v>
      </c>
      <c r="I276" s="2">
        <f t="shared" si="34"/>
        <v>1.3128094482534436</v>
      </c>
      <c r="J276">
        <v>0</v>
      </c>
      <c r="K276">
        <v>0</v>
      </c>
      <c r="L276">
        <v>1</v>
      </c>
    </row>
    <row r="277" spans="1:12" x14ac:dyDescent="0.35">
      <c r="A277">
        <v>2021</v>
      </c>
      <c r="B277" t="s">
        <v>31</v>
      </c>
      <c r="C277" s="1">
        <v>982.3</v>
      </c>
      <c r="D277" s="1">
        <v>27.1</v>
      </c>
      <c r="E277" s="1">
        <v>11130.1</v>
      </c>
      <c r="F277" s="1">
        <f t="shared" si="35"/>
        <v>12139.5</v>
      </c>
      <c r="G277" s="2">
        <f t="shared" si="32"/>
        <v>0.39816140486372908</v>
      </c>
      <c r="H277" s="2">
        <f t="shared" si="33"/>
        <v>0.12107597965244114</v>
      </c>
      <c r="I277" s="2">
        <f t="shared" si="34"/>
        <v>1.2065357295623753</v>
      </c>
      <c r="J277">
        <v>0</v>
      </c>
      <c r="K277">
        <v>0</v>
      </c>
      <c r="L277">
        <v>1</v>
      </c>
    </row>
    <row r="278" spans="1:12" x14ac:dyDescent="0.35">
      <c r="A278">
        <v>2021</v>
      </c>
      <c r="B278" t="s">
        <v>32</v>
      </c>
      <c r="C278" s="1">
        <v>0.9</v>
      </c>
      <c r="D278" s="1">
        <v>228.5</v>
      </c>
      <c r="E278" s="1">
        <v>1638.8</v>
      </c>
      <c r="F278" s="1">
        <f t="shared" si="35"/>
        <v>1868.2</v>
      </c>
      <c r="G278" s="2">
        <f t="shared" si="32"/>
        <v>2.4775968291719328E-3</v>
      </c>
      <c r="H278" s="2">
        <f t="shared" si="33"/>
        <v>6.6336466868754194</v>
      </c>
      <c r="I278" s="2">
        <f t="shared" si="34"/>
        <v>1.1543686079901181</v>
      </c>
      <c r="J278">
        <v>0</v>
      </c>
      <c r="K278">
        <v>1</v>
      </c>
      <c r="L278">
        <v>1</v>
      </c>
    </row>
    <row r="279" spans="1:12" x14ac:dyDescent="0.35">
      <c r="A279">
        <v>2021</v>
      </c>
      <c r="B279" t="s">
        <v>33</v>
      </c>
      <c r="C279" s="1">
        <v>0</v>
      </c>
      <c r="D279" s="1">
        <v>10.8</v>
      </c>
      <c r="E279" s="1">
        <v>654.9</v>
      </c>
      <c r="F279" s="1">
        <f t="shared" si="35"/>
        <v>665.69999999999993</v>
      </c>
      <c r="G279" s="2">
        <f t="shared" si="32"/>
        <v>0</v>
      </c>
      <c r="H279" s="2">
        <f t="shared" si="33"/>
        <v>0.87990279820319206</v>
      </c>
      <c r="I279" s="2">
        <f t="shared" si="34"/>
        <v>1.2946082013249189</v>
      </c>
      <c r="J279">
        <v>0</v>
      </c>
      <c r="K279">
        <v>0</v>
      </c>
      <c r="L279">
        <v>1</v>
      </c>
    </row>
    <row r="280" spans="1:12" x14ac:dyDescent="0.35">
      <c r="A280">
        <v>2021</v>
      </c>
      <c r="B280" t="s">
        <v>34</v>
      </c>
      <c r="C280" s="1">
        <v>1.5</v>
      </c>
      <c r="D280" s="1">
        <v>5.4</v>
      </c>
      <c r="E280" s="1">
        <v>4416.8999999999996</v>
      </c>
      <c r="F280" s="1">
        <f t="shared" si="35"/>
        <v>4423.7999999999993</v>
      </c>
      <c r="G280" s="2">
        <f t="shared" si="32"/>
        <v>1.5321023355924456E-3</v>
      </c>
      <c r="H280" s="2">
        <f t="shared" si="33"/>
        <v>6.6204540526681246E-2</v>
      </c>
      <c r="I280" s="2">
        <f t="shared" si="34"/>
        <v>1.3139051139297897</v>
      </c>
      <c r="J280">
        <v>0</v>
      </c>
      <c r="K280">
        <v>0</v>
      </c>
      <c r="L280">
        <v>1</v>
      </c>
    </row>
    <row r="281" spans="1:12" x14ac:dyDescent="0.35">
      <c r="A281">
        <v>2021</v>
      </c>
      <c r="B281" t="s">
        <v>35</v>
      </c>
      <c r="C281" s="1">
        <v>39.4</v>
      </c>
      <c r="D281" s="1">
        <v>16</v>
      </c>
      <c r="E281" s="1">
        <v>18.600000000000001</v>
      </c>
      <c r="F281" s="1">
        <f t="shared" si="35"/>
        <v>74</v>
      </c>
      <c r="G281" s="2">
        <f t="shared" si="32"/>
        <v>9.5564669017736179</v>
      </c>
      <c r="H281" s="2">
        <f t="shared" si="33"/>
        <v>11.726752607885182</v>
      </c>
      <c r="I281" s="2">
        <f t="shared" si="34"/>
        <v>0.33076773926634506</v>
      </c>
      <c r="J281">
        <v>1</v>
      </c>
      <c r="K281">
        <v>1</v>
      </c>
      <c r="L281">
        <v>0</v>
      </c>
    </row>
    <row r="282" spans="1:12" x14ac:dyDescent="0.35">
      <c r="A282">
        <v>2021</v>
      </c>
      <c r="B282" t="s">
        <v>36</v>
      </c>
      <c r="C282" s="1">
        <v>53.3</v>
      </c>
      <c r="D282" s="1">
        <v>3.4</v>
      </c>
      <c r="E282" s="1">
        <v>4037</v>
      </c>
      <c r="F282" s="1">
        <f t="shared" si="35"/>
        <v>4093.7</v>
      </c>
      <c r="G282" s="2">
        <f t="shared" si="32"/>
        <v>5.9563819926343312E-2</v>
      </c>
      <c r="H282" s="2">
        <f t="shared" si="33"/>
        <v>4.5045602940858999E-2</v>
      </c>
      <c r="I282" s="2">
        <f t="shared" si="34"/>
        <v>1.2977309336973517</v>
      </c>
      <c r="J282">
        <v>0</v>
      </c>
      <c r="K282">
        <v>0</v>
      </c>
      <c r="L282">
        <v>1</v>
      </c>
    </row>
    <row r="283" spans="1:12" x14ac:dyDescent="0.35">
      <c r="A283">
        <v>2021</v>
      </c>
      <c r="B283" t="s">
        <v>37</v>
      </c>
      <c r="C283" s="1">
        <v>2029.5</v>
      </c>
      <c r="D283" s="1">
        <v>14.7</v>
      </c>
      <c r="E283" s="1">
        <v>33</v>
      </c>
      <c r="F283" s="1">
        <f t="shared" si="35"/>
        <v>2077.1999999999998</v>
      </c>
      <c r="G283" s="2">
        <f t="shared" si="32"/>
        <v>277.45285504920918</v>
      </c>
      <c r="H283" s="2">
        <f t="shared" si="33"/>
        <v>0.38382081307943089</v>
      </c>
      <c r="I283" s="2">
        <f t="shared" si="34"/>
        <v>2.0906317729419008E-2</v>
      </c>
      <c r="J283">
        <v>1</v>
      </c>
      <c r="K283">
        <v>0</v>
      </c>
      <c r="L283">
        <v>0</v>
      </c>
    </row>
    <row r="284" spans="1:12" x14ac:dyDescent="0.35">
      <c r="A284">
        <v>2021</v>
      </c>
      <c r="B284" t="s">
        <v>38</v>
      </c>
      <c r="C284" s="1">
        <v>4497.8999999999996</v>
      </c>
      <c r="D284" s="1">
        <v>0.4</v>
      </c>
      <c r="E284" s="1">
        <v>200.8</v>
      </c>
      <c r="F284" s="1">
        <f t="shared" si="35"/>
        <v>4699.0999999999995</v>
      </c>
      <c r="G284" s="2">
        <f t="shared" si="32"/>
        <v>101.05554989196366</v>
      </c>
      <c r="H284" s="2">
        <f t="shared" si="33"/>
        <v>4.6167334861117217E-3</v>
      </c>
      <c r="I284" s="2">
        <f t="shared" si="34"/>
        <v>5.6232959632243402E-2</v>
      </c>
      <c r="J284">
        <v>1</v>
      </c>
      <c r="K284">
        <v>0</v>
      </c>
      <c r="L284">
        <v>0</v>
      </c>
    </row>
    <row r="285" spans="1:12" x14ac:dyDescent="0.35">
      <c r="C285" s="1">
        <f>SUM(C251:C284)</f>
        <v>50356.400000000009</v>
      </c>
      <c r="D285" s="1">
        <f t="shared" ref="D285:F285" si="36">SUM(D251:D284)</f>
        <v>4188.6999999999989</v>
      </c>
      <c r="E285" s="1">
        <f t="shared" si="36"/>
        <v>172634.19999999998</v>
      </c>
      <c r="F285" s="1">
        <f t="shared" si="36"/>
        <v>227179.3</v>
      </c>
    </row>
    <row r="286" spans="1:12" x14ac:dyDescent="0.35">
      <c r="A286">
        <v>2022</v>
      </c>
      <c r="B286" t="s">
        <v>7</v>
      </c>
      <c r="C286" s="1">
        <v>478.7</v>
      </c>
      <c r="D286" s="1">
        <v>104</v>
      </c>
      <c r="E286" s="1">
        <v>163.1</v>
      </c>
      <c r="F286" s="1">
        <f t="shared" si="35"/>
        <v>745.80000000000007</v>
      </c>
      <c r="G286" s="2">
        <f>(C286/F286)/($C$320/$F$320)*100%</f>
        <v>2.3147089376918175</v>
      </c>
      <c r="H286" s="2">
        <f>(D286/F286)/($C$320/$F$320)*100%</f>
        <v>0.50288224257353042</v>
      </c>
      <c r="I286" s="2">
        <f>(E286/F286)/($E$320/$F$320)*100%</f>
        <v>0.30972345545081426</v>
      </c>
      <c r="J286">
        <v>1</v>
      </c>
      <c r="K286">
        <v>0</v>
      </c>
      <c r="L286">
        <v>0</v>
      </c>
    </row>
    <row r="287" spans="1:12" x14ac:dyDescent="0.35">
      <c r="A287">
        <v>2022</v>
      </c>
      <c r="B287" t="s">
        <v>8</v>
      </c>
      <c r="C287" s="1">
        <v>1.1000000000000001</v>
      </c>
      <c r="D287" s="1">
        <v>580</v>
      </c>
      <c r="E287" s="1">
        <v>12135.9</v>
      </c>
      <c r="F287" s="1">
        <f t="shared" si="35"/>
        <v>12717</v>
      </c>
      <c r="G287" s="2">
        <f t="shared" ref="G287:G319" si="37">(C287/F287)/($C$320/$F$320)*100%</f>
        <v>3.1193445944743332E-4</v>
      </c>
      <c r="H287" s="2">
        <f t="shared" ref="H287:H319" si="38">(D287/F287)/($C$320/$F$320)*100%</f>
        <v>0.1644745331631921</v>
      </c>
      <c r="I287" s="2">
        <f t="shared" ref="I287:I319" si="39">(E287/F287)/($E$320/$F$320)*100%</f>
        <v>1.351542888609125</v>
      </c>
      <c r="J287">
        <v>0</v>
      </c>
      <c r="K287">
        <v>0</v>
      </c>
      <c r="L287">
        <v>1</v>
      </c>
    </row>
    <row r="288" spans="1:12" x14ac:dyDescent="0.35">
      <c r="A288">
        <v>2022</v>
      </c>
      <c r="B288" t="s">
        <v>9</v>
      </c>
      <c r="C288" s="1">
        <v>11.4</v>
      </c>
      <c r="D288" s="1">
        <v>100.4</v>
      </c>
      <c r="E288" s="1">
        <v>2756.6</v>
      </c>
      <c r="F288" s="1">
        <f t="shared" si="35"/>
        <v>2868.4</v>
      </c>
      <c r="G288" s="2">
        <f t="shared" si="37"/>
        <v>1.4332451394201487E-2</v>
      </c>
      <c r="H288" s="2">
        <f t="shared" si="38"/>
        <v>0.12622615087524819</v>
      </c>
      <c r="I288" s="2">
        <f t="shared" si="39"/>
        <v>1.3610577469130938</v>
      </c>
      <c r="J288">
        <v>0</v>
      </c>
      <c r="K288">
        <v>0</v>
      </c>
      <c r="L288">
        <v>1</v>
      </c>
    </row>
    <row r="289" spans="1:12" x14ac:dyDescent="0.35">
      <c r="A289">
        <v>2022</v>
      </c>
      <c r="B289" t="s">
        <v>10</v>
      </c>
      <c r="C289" s="1">
        <v>1598.6</v>
      </c>
      <c r="D289" s="1">
        <v>260.8</v>
      </c>
      <c r="E289" s="1">
        <v>20736.5</v>
      </c>
      <c r="F289" s="1">
        <f t="shared" si="35"/>
        <v>22595.9</v>
      </c>
      <c r="G289" s="2">
        <f t="shared" si="37"/>
        <v>0.25513233553390835</v>
      </c>
      <c r="H289" s="2">
        <f t="shared" si="38"/>
        <v>4.1622990808984926E-2</v>
      </c>
      <c r="I289" s="2">
        <f t="shared" si="39"/>
        <v>1.2997155826143616</v>
      </c>
      <c r="J289">
        <v>0</v>
      </c>
      <c r="K289">
        <v>0</v>
      </c>
      <c r="L289">
        <v>1</v>
      </c>
    </row>
    <row r="290" spans="1:12" x14ac:dyDescent="0.35">
      <c r="A290">
        <v>2022</v>
      </c>
      <c r="B290" t="s">
        <v>11</v>
      </c>
      <c r="C290" s="1">
        <v>2890.2</v>
      </c>
      <c r="D290" s="1">
        <v>122</v>
      </c>
      <c r="E290" s="1">
        <v>15204.8</v>
      </c>
      <c r="F290" s="1">
        <f t="shared" si="35"/>
        <v>18217</v>
      </c>
      <c r="G290" s="2">
        <f t="shared" si="37"/>
        <v>0.57214535769266239</v>
      </c>
      <c r="H290" s="2">
        <f t="shared" si="38"/>
        <v>2.4151177648088305E-2</v>
      </c>
      <c r="I290" s="2">
        <f t="shared" si="39"/>
        <v>1.182078633660504</v>
      </c>
      <c r="J290">
        <v>0</v>
      </c>
      <c r="K290">
        <v>0</v>
      </c>
      <c r="L290">
        <v>1</v>
      </c>
    </row>
    <row r="291" spans="1:12" x14ac:dyDescent="0.35">
      <c r="A291">
        <v>2022</v>
      </c>
      <c r="B291" t="s">
        <v>12</v>
      </c>
      <c r="C291" s="1">
        <v>1896.5</v>
      </c>
      <c r="D291" s="1">
        <v>252.2</v>
      </c>
      <c r="E291" s="1">
        <v>853.2</v>
      </c>
      <c r="F291" s="1">
        <f t="shared" si="35"/>
        <v>3001.8999999999996</v>
      </c>
      <c r="G291" s="2">
        <f t="shared" si="37"/>
        <v>2.2783055406375787</v>
      </c>
      <c r="H291" s="2">
        <f t="shared" si="38"/>
        <v>0.30297319132549294</v>
      </c>
      <c r="I291" s="2">
        <f t="shared" si="39"/>
        <v>0.40252896795809306</v>
      </c>
      <c r="J291">
        <v>1</v>
      </c>
      <c r="K291">
        <v>0</v>
      </c>
      <c r="L291">
        <v>0</v>
      </c>
    </row>
    <row r="292" spans="1:12" x14ac:dyDescent="0.35">
      <c r="A292">
        <v>2022</v>
      </c>
      <c r="B292" t="s">
        <v>13</v>
      </c>
      <c r="C292" s="1">
        <v>3817.6</v>
      </c>
      <c r="D292" s="1">
        <v>59.6</v>
      </c>
      <c r="E292" s="1">
        <v>3706.2</v>
      </c>
      <c r="F292" s="1">
        <f t="shared" si="35"/>
        <v>7583.4</v>
      </c>
      <c r="G292" s="2">
        <f t="shared" si="37"/>
        <v>1.8154395725807075</v>
      </c>
      <c r="H292" s="2">
        <f t="shared" si="38"/>
        <v>2.8342466084925126E-2</v>
      </c>
      <c r="I292" s="2">
        <f t="shared" si="39"/>
        <v>0.69216144007544378</v>
      </c>
      <c r="J292">
        <v>1</v>
      </c>
      <c r="K292">
        <v>0</v>
      </c>
      <c r="L292">
        <v>0</v>
      </c>
    </row>
    <row r="293" spans="1:12" x14ac:dyDescent="0.35">
      <c r="A293">
        <v>2022</v>
      </c>
      <c r="B293" t="s">
        <v>14</v>
      </c>
      <c r="C293" s="1">
        <v>13.09</v>
      </c>
      <c r="D293" s="1">
        <v>13.2</v>
      </c>
      <c r="E293" s="1">
        <v>2571.5</v>
      </c>
      <c r="F293" s="1">
        <f t="shared" si="35"/>
        <v>2597.79</v>
      </c>
      <c r="G293" s="2">
        <f t="shared" si="37"/>
        <v>1.8171507010742518E-2</v>
      </c>
      <c r="H293" s="2">
        <f t="shared" si="38"/>
        <v>1.8324208750328589E-2</v>
      </c>
      <c r="I293" s="2">
        <f t="shared" si="39"/>
        <v>1.4019257146599449</v>
      </c>
      <c r="J293">
        <v>0</v>
      </c>
      <c r="K293">
        <v>0</v>
      </c>
      <c r="L293">
        <v>1</v>
      </c>
    </row>
    <row r="294" spans="1:12" x14ac:dyDescent="0.35">
      <c r="A294">
        <v>2022</v>
      </c>
      <c r="B294" t="s">
        <v>15</v>
      </c>
      <c r="C294" s="1">
        <v>261.8</v>
      </c>
      <c r="D294" s="1">
        <v>5.4</v>
      </c>
      <c r="E294" s="1">
        <v>44</v>
      </c>
      <c r="F294" s="1">
        <f t="shared" si="35"/>
        <v>311.2</v>
      </c>
      <c r="G294" s="2">
        <f t="shared" si="37"/>
        <v>3.0337891515062219</v>
      </c>
      <c r="H294" s="2">
        <f t="shared" si="38"/>
        <v>6.2576246822511838E-2</v>
      </c>
      <c r="I294" s="2">
        <f t="shared" si="39"/>
        <v>0.20024219719693398</v>
      </c>
      <c r="J294">
        <v>1</v>
      </c>
      <c r="K294">
        <v>0</v>
      </c>
      <c r="L294">
        <v>0</v>
      </c>
    </row>
    <row r="295" spans="1:12" x14ac:dyDescent="0.35">
      <c r="A295">
        <v>2022</v>
      </c>
      <c r="B295" t="s">
        <v>16</v>
      </c>
      <c r="C295" s="1">
        <v>1253.0999999999999</v>
      </c>
      <c r="D295" s="1">
        <v>648.29999999999995</v>
      </c>
      <c r="E295" s="1">
        <v>3699.7</v>
      </c>
      <c r="F295" s="1">
        <f t="shared" si="35"/>
        <v>5601.0999999999995</v>
      </c>
      <c r="G295" s="2">
        <f t="shared" si="37"/>
        <v>0.80680344438928719</v>
      </c>
      <c r="H295" s="2">
        <f t="shared" si="38"/>
        <v>0.41740537307283926</v>
      </c>
      <c r="I295" s="2">
        <f t="shared" si="39"/>
        <v>0.93548256320149503</v>
      </c>
      <c r="J295">
        <v>0</v>
      </c>
      <c r="K295">
        <v>0</v>
      </c>
      <c r="L295">
        <v>0</v>
      </c>
    </row>
    <row r="296" spans="1:12" x14ac:dyDescent="0.35">
      <c r="A296">
        <v>2022</v>
      </c>
      <c r="B296" t="s">
        <v>17</v>
      </c>
      <c r="C296" s="1">
        <v>30</v>
      </c>
      <c r="D296" s="1">
        <v>403.4</v>
      </c>
      <c r="E296" s="1">
        <v>11069.2</v>
      </c>
      <c r="F296" s="1">
        <f t="shared" si="35"/>
        <v>11502.6</v>
      </c>
      <c r="G296" s="2">
        <f t="shared" si="37"/>
        <v>9.4054716185740031E-3</v>
      </c>
      <c r="H296" s="2">
        <f t="shared" si="38"/>
        <v>0.12647224169775842</v>
      </c>
      <c r="I296" s="2">
        <f t="shared" si="39"/>
        <v>1.3628960432085477</v>
      </c>
      <c r="J296">
        <v>0</v>
      </c>
      <c r="K296">
        <v>0</v>
      </c>
      <c r="L296">
        <v>1</v>
      </c>
    </row>
    <row r="297" spans="1:12" x14ac:dyDescent="0.35">
      <c r="A297">
        <v>2022</v>
      </c>
      <c r="B297" t="s">
        <v>0</v>
      </c>
      <c r="C297" s="1">
        <v>350.3</v>
      </c>
      <c r="D297" s="1">
        <v>179</v>
      </c>
      <c r="E297" s="1">
        <v>38017.299999999996</v>
      </c>
      <c r="F297" s="1">
        <f t="shared" si="35"/>
        <v>38546.6</v>
      </c>
      <c r="G297" s="2">
        <f t="shared" si="37"/>
        <v>3.2772487030663502E-2</v>
      </c>
      <c r="H297" s="2">
        <f t="shared" si="38"/>
        <v>1.6746432139562565E-2</v>
      </c>
      <c r="I297" s="2">
        <f t="shared" si="39"/>
        <v>1.3968111932898002</v>
      </c>
      <c r="J297">
        <v>0</v>
      </c>
      <c r="K297">
        <v>0</v>
      </c>
      <c r="L297">
        <v>1</v>
      </c>
    </row>
    <row r="298" spans="1:12" x14ac:dyDescent="0.35">
      <c r="A298">
        <v>2022</v>
      </c>
      <c r="B298" t="s">
        <v>18</v>
      </c>
      <c r="C298" s="1">
        <v>560.4</v>
      </c>
      <c r="D298" s="1">
        <v>156.19999999999999</v>
      </c>
      <c r="E298" s="1">
        <v>11023.699999999999</v>
      </c>
      <c r="F298" s="1">
        <f t="shared" si="35"/>
        <v>11740.3</v>
      </c>
      <c r="G298" s="2">
        <f t="shared" si="37"/>
        <v>0.17213701677534973</v>
      </c>
      <c r="H298" s="2">
        <f t="shared" si="38"/>
        <v>4.7979660992700977E-2</v>
      </c>
      <c r="I298" s="2">
        <f t="shared" si="39"/>
        <v>1.329813400608933</v>
      </c>
      <c r="J298">
        <v>0</v>
      </c>
      <c r="K298">
        <v>0</v>
      </c>
      <c r="L298">
        <v>1</v>
      </c>
    </row>
    <row r="299" spans="1:12" x14ac:dyDescent="0.35">
      <c r="A299">
        <v>2022</v>
      </c>
      <c r="B299" t="s">
        <v>1</v>
      </c>
      <c r="C299" s="1">
        <v>0</v>
      </c>
      <c r="D299" s="1">
        <v>3.1</v>
      </c>
      <c r="E299" s="1">
        <v>578.6</v>
      </c>
      <c r="F299" s="1">
        <f t="shared" si="35"/>
        <v>581.70000000000005</v>
      </c>
      <c r="G299" s="2">
        <f t="shared" si="37"/>
        <v>0</v>
      </c>
      <c r="H299" s="2">
        <f t="shared" si="38"/>
        <v>1.9218432829259578E-2</v>
      </c>
      <c r="I299" s="2">
        <f t="shared" si="39"/>
        <v>1.4087109141225183</v>
      </c>
      <c r="J299">
        <v>0</v>
      </c>
      <c r="K299">
        <v>0</v>
      </c>
      <c r="L299">
        <v>1</v>
      </c>
    </row>
    <row r="300" spans="1:12" x14ac:dyDescent="0.35">
      <c r="A300">
        <v>2022</v>
      </c>
      <c r="B300" t="s">
        <v>19</v>
      </c>
      <c r="C300" s="1">
        <v>1218.0999999999999</v>
      </c>
      <c r="D300" s="1">
        <v>1068.3</v>
      </c>
      <c r="E300" s="1">
        <v>22676.799999999999</v>
      </c>
      <c r="F300" s="1">
        <f t="shared" si="35"/>
        <v>24963.199999999997</v>
      </c>
      <c r="G300" s="2">
        <f t="shared" si="37"/>
        <v>0.17596975407355864</v>
      </c>
      <c r="H300" s="2">
        <f t="shared" si="38"/>
        <v>0.15432927368589008</v>
      </c>
      <c r="I300" s="2">
        <f t="shared" si="39"/>
        <v>1.2865421741726171</v>
      </c>
      <c r="J300">
        <v>0</v>
      </c>
      <c r="K300">
        <v>0</v>
      </c>
      <c r="L300">
        <v>1</v>
      </c>
    </row>
    <row r="301" spans="1:12" x14ac:dyDescent="0.35">
      <c r="A301">
        <v>2022</v>
      </c>
      <c r="B301" t="s">
        <v>20</v>
      </c>
      <c r="C301" s="1">
        <v>158.1</v>
      </c>
      <c r="D301" s="1">
        <v>148.5</v>
      </c>
      <c r="E301" s="1">
        <v>13777.6</v>
      </c>
      <c r="F301" s="1">
        <f t="shared" si="35"/>
        <v>14084.2</v>
      </c>
      <c r="G301" s="2">
        <f t="shared" si="37"/>
        <v>4.0481353659831236E-2</v>
      </c>
      <c r="H301" s="2">
        <f t="shared" si="38"/>
        <v>3.802328284936711E-2</v>
      </c>
      <c r="I301" s="2">
        <f t="shared" si="39"/>
        <v>1.3854278134790445</v>
      </c>
      <c r="J301">
        <v>0</v>
      </c>
      <c r="K301">
        <v>0</v>
      </c>
      <c r="L301">
        <v>1</v>
      </c>
    </row>
    <row r="302" spans="1:12" x14ac:dyDescent="0.35">
      <c r="A302">
        <v>2022</v>
      </c>
      <c r="B302" t="s">
        <v>21</v>
      </c>
      <c r="C302" s="1">
        <v>0.2</v>
      </c>
      <c r="D302" s="1">
        <v>41.8</v>
      </c>
      <c r="E302" s="1">
        <v>574.9</v>
      </c>
      <c r="F302" s="1">
        <f t="shared" si="35"/>
        <v>616.9</v>
      </c>
      <c r="G302" s="2">
        <f t="shared" si="37"/>
        <v>1.1691508925250915E-3</v>
      </c>
      <c r="H302" s="2">
        <f t="shared" si="38"/>
        <v>0.24435253653774411</v>
      </c>
      <c r="I302" s="2">
        <f t="shared" si="39"/>
        <v>1.3198362497694702</v>
      </c>
      <c r="J302">
        <v>0</v>
      </c>
      <c r="K302">
        <v>0</v>
      </c>
      <c r="L302">
        <v>1</v>
      </c>
    </row>
    <row r="303" spans="1:12" x14ac:dyDescent="0.35">
      <c r="A303">
        <v>2022</v>
      </c>
      <c r="B303" t="s">
        <v>22</v>
      </c>
      <c r="C303" s="1">
        <v>3042.6</v>
      </c>
      <c r="D303" s="1">
        <v>36.1</v>
      </c>
      <c r="E303" s="1">
        <v>21</v>
      </c>
      <c r="F303" s="1">
        <f t="shared" si="35"/>
        <v>3099.7</v>
      </c>
      <c r="G303" s="2">
        <f t="shared" si="37"/>
        <v>3.5398147757890968</v>
      </c>
      <c r="H303" s="2">
        <f t="shared" si="38"/>
        <v>4.1999379940178272E-2</v>
      </c>
      <c r="I303" s="2">
        <f t="shared" si="39"/>
        <v>9.5949373921919347E-3</v>
      </c>
      <c r="J303">
        <v>1</v>
      </c>
      <c r="K303">
        <v>0</v>
      </c>
      <c r="L303">
        <v>0</v>
      </c>
    </row>
    <row r="304" spans="1:12" x14ac:dyDescent="0.35">
      <c r="A304">
        <v>2022</v>
      </c>
      <c r="B304" t="s">
        <v>23</v>
      </c>
      <c r="C304" s="1">
        <v>4.1999999999999993</v>
      </c>
      <c r="D304" s="1">
        <v>14.4</v>
      </c>
      <c r="E304" s="1">
        <v>48</v>
      </c>
      <c r="F304" s="1">
        <f t="shared" si="35"/>
        <v>66.599999999999994</v>
      </c>
      <c r="G304" s="2">
        <f t="shared" si="37"/>
        <v>0.22742091437797757</v>
      </c>
      <c r="H304" s="2">
        <f t="shared" si="38"/>
        <v>0.77972884929592323</v>
      </c>
      <c r="I304" s="2">
        <f t="shared" si="39"/>
        <v>1.0207268102815046</v>
      </c>
      <c r="J304">
        <v>0</v>
      </c>
      <c r="K304">
        <v>0</v>
      </c>
      <c r="L304">
        <v>1</v>
      </c>
    </row>
    <row r="305" spans="1:12" x14ac:dyDescent="0.35">
      <c r="A305">
        <v>2022</v>
      </c>
      <c r="B305" t="s">
        <v>24</v>
      </c>
      <c r="C305" s="1">
        <v>579</v>
      </c>
      <c r="D305" s="1">
        <v>76.400000000000006</v>
      </c>
      <c r="E305" s="1">
        <v>2304.5</v>
      </c>
      <c r="F305" s="1">
        <f t="shared" si="35"/>
        <v>2959.9</v>
      </c>
      <c r="G305" s="2">
        <f t="shared" si="37"/>
        <v>0.705434775603338</v>
      </c>
      <c r="H305" s="2">
        <f t="shared" si="38"/>
        <v>9.3083276089974146E-2</v>
      </c>
      <c r="I305" s="2">
        <f t="shared" si="39"/>
        <v>1.1026614400258612</v>
      </c>
      <c r="J305">
        <v>0</v>
      </c>
      <c r="K305">
        <v>0</v>
      </c>
      <c r="L305">
        <v>1</v>
      </c>
    </row>
    <row r="306" spans="1:12" x14ac:dyDescent="0.35">
      <c r="A306">
        <v>2022</v>
      </c>
      <c r="B306" t="s">
        <v>25</v>
      </c>
      <c r="C306" s="1">
        <v>4656.2</v>
      </c>
      <c r="D306" s="1">
        <v>18.5</v>
      </c>
      <c r="E306" s="1">
        <v>1177.7</v>
      </c>
      <c r="F306" s="1">
        <f t="shared" si="35"/>
        <v>5852.4</v>
      </c>
      <c r="G306" s="2">
        <f t="shared" si="37"/>
        <v>2.8691480913683289</v>
      </c>
      <c r="H306" s="2">
        <f t="shared" si="38"/>
        <v>1.1399690668423626E-2</v>
      </c>
      <c r="I306" s="2">
        <f t="shared" si="39"/>
        <v>0.28499890227942087</v>
      </c>
      <c r="J306">
        <v>1</v>
      </c>
      <c r="K306">
        <v>0</v>
      </c>
      <c r="L306">
        <v>0</v>
      </c>
    </row>
    <row r="307" spans="1:12" x14ac:dyDescent="0.35">
      <c r="A307">
        <v>2022</v>
      </c>
      <c r="B307" t="s">
        <v>26</v>
      </c>
      <c r="C307" s="1">
        <v>14219.3</v>
      </c>
      <c r="D307" s="1">
        <v>4.7</v>
      </c>
      <c r="E307" s="1">
        <v>1980.3</v>
      </c>
      <c r="F307" s="1">
        <f t="shared" si="35"/>
        <v>16204.3</v>
      </c>
      <c r="G307" s="2">
        <f t="shared" si="37"/>
        <v>3.1644867549921951</v>
      </c>
      <c r="H307" s="2">
        <f t="shared" si="38"/>
        <v>1.0459788982905853E-3</v>
      </c>
      <c r="I307" s="2">
        <f t="shared" si="39"/>
        <v>0.17307854131808489</v>
      </c>
      <c r="J307">
        <v>1</v>
      </c>
      <c r="K307">
        <v>0</v>
      </c>
      <c r="L307">
        <v>0</v>
      </c>
    </row>
    <row r="308" spans="1:12" x14ac:dyDescent="0.35">
      <c r="A308">
        <v>2022</v>
      </c>
      <c r="B308" t="s">
        <v>27</v>
      </c>
      <c r="C308" s="1">
        <v>30904.300000000003</v>
      </c>
      <c r="D308" s="1">
        <v>18.100000000000001</v>
      </c>
      <c r="E308" s="1">
        <v>5542.5</v>
      </c>
      <c r="F308" s="1">
        <f t="shared" si="35"/>
        <v>36464.9</v>
      </c>
      <c r="G308" s="2">
        <f t="shared" si="37"/>
        <v>3.0563228209180333</v>
      </c>
      <c r="H308" s="2">
        <f t="shared" si="38"/>
        <v>1.790024140932375E-3</v>
      </c>
      <c r="I308" s="2">
        <f t="shared" si="39"/>
        <v>0.21526488362931251</v>
      </c>
      <c r="J308">
        <v>1</v>
      </c>
      <c r="K308">
        <v>0</v>
      </c>
      <c r="L308">
        <v>0</v>
      </c>
    </row>
    <row r="309" spans="1:12" x14ac:dyDescent="0.35">
      <c r="A309">
        <v>2022</v>
      </c>
      <c r="B309" t="s">
        <v>28</v>
      </c>
      <c r="C309" s="1">
        <v>2242</v>
      </c>
      <c r="D309" s="1">
        <v>60.8</v>
      </c>
      <c r="E309" s="1">
        <v>267.10000000000002</v>
      </c>
      <c r="F309" s="1">
        <f t="shared" si="35"/>
        <v>2569.9</v>
      </c>
      <c r="G309" s="2">
        <f t="shared" si="37"/>
        <v>3.1461159463643531</v>
      </c>
      <c r="H309" s="2">
        <f t="shared" si="38"/>
        <v>8.5318398545473975E-2</v>
      </c>
      <c r="I309" s="2">
        <f t="shared" si="39"/>
        <v>0.14719741305063949</v>
      </c>
      <c r="J309">
        <v>1</v>
      </c>
      <c r="K309">
        <v>0</v>
      </c>
      <c r="L309">
        <v>0</v>
      </c>
    </row>
    <row r="310" spans="1:12" x14ac:dyDescent="0.35">
      <c r="A310">
        <v>2022</v>
      </c>
      <c r="B310" t="s">
        <v>29</v>
      </c>
      <c r="C310" s="1">
        <v>0</v>
      </c>
      <c r="D310" s="1">
        <v>36</v>
      </c>
      <c r="E310" s="1">
        <v>1083</v>
      </c>
      <c r="F310" s="1">
        <f t="shared" si="35"/>
        <v>1119</v>
      </c>
      <c r="G310" s="2">
        <f t="shared" si="37"/>
        <v>0</v>
      </c>
      <c r="H310" s="2">
        <f t="shared" si="38"/>
        <v>0.11601863575314675</v>
      </c>
      <c r="I310" s="2">
        <f t="shared" si="39"/>
        <v>1.3706951747583835</v>
      </c>
      <c r="J310">
        <v>0</v>
      </c>
      <c r="K310">
        <v>0</v>
      </c>
      <c r="L310">
        <v>1</v>
      </c>
    </row>
    <row r="311" spans="1:12" x14ac:dyDescent="0.35">
      <c r="A311">
        <v>2022</v>
      </c>
      <c r="B311" t="s">
        <v>30</v>
      </c>
      <c r="C311" s="1">
        <v>0</v>
      </c>
      <c r="D311" s="1">
        <v>25.2</v>
      </c>
      <c r="E311" s="1">
        <v>26.8</v>
      </c>
      <c r="F311" s="1">
        <f t="shared" si="35"/>
        <v>52</v>
      </c>
      <c r="G311" s="2">
        <f t="shared" si="37"/>
        <v>0</v>
      </c>
      <c r="H311" s="2">
        <f t="shared" si="38"/>
        <v>1.7476422574123047</v>
      </c>
      <c r="I311" s="2">
        <f t="shared" si="39"/>
        <v>0.72991781615995666</v>
      </c>
      <c r="J311">
        <v>0</v>
      </c>
      <c r="K311">
        <v>1</v>
      </c>
      <c r="L311">
        <v>0</v>
      </c>
    </row>
    <row r="312" spans="1:12" x14ac:dyDescent="0.35">
      <c r="A312">
        <v>2022</v>
      </c>
      <c r="B312" t="s">
        <v>31</v>
      </c>
      <c r="C312" s="1">
        <v>1756.3</v>
      </c>
      <c r="D312" s="1">
        <v>16.7</v>
      </c>
      <c r="E312" s="1">
        <v>17183.3</v>
      </c>
      <c r="F312" s="1">
        <f t="shared" si="35"/>
        <v>18956.3</v>
      </c>
      <c r="G312" s="2">
        <f t="shared" si="37"/>
        <v>0.33411845789184796</v>
      </c>
      <c r="H312" s="2">
        <f t="shared" si="38"/>
        <v>3.1770074855058143E-3</v>
      </c>
      <c r="I312" s="2">
        <f t="shared" si="39"/>
        <v>1.2837945069061667</v>
      </c>
      <c r="J312">
        <v>0</v>
      </c>
      <c r="K312">
        <v>0</v>
      </c>
      <c r="L312">
        <v>1</v>
      </c>
    </row>
    <row r="313" spans="1:12" x14ac:dyDescent="0.35">
      <c r="A313">
        <v>2022</v>
      </c>
      <c r="B313" t="s">
        <v>32</v>
      </c>
      <c r="C313" s="1">
        <v>0.9</v>
      </c>
      <c r="D313" s="1">
        <v>338.4</v>
      </c>
      <c r="E313" s="1">
        <v>2220.3000000000002</v>
      </c>
      <c r="F313" s="1">
        <f t="shared" si="35"/>
        <v>2559.6000000000004</v>
      </c>
      <c r="G313" s="2">
        <f t="shared" si="37"/>
        <v>1.2680189620230815E-3</v>
      </c>
      <c r="H313" s="2">
        <f t="shared" si="38"/>
        <v>0.4767751297206787</v>
      </c>
      <c r="I313" s="2">
        <f t="shared" si="39"/>
        <v>1.2285195479388904</v>
      </c>
      <c r="J313">
        <v>0</v>
      </c>
      <c r="K313">
        <v>0</v>
      </c>
      <c r="L313">
        <v>1</v>
      </c>
    </row>
    <row r="314" spans="1:12" x14ac:dyDescent="0.35">
      <c r="A314">
        <v>2022</v>
      </c>
      <c r="B314" t="s">
        <v>33</v>
      </c>
      <c r="C314" s="1">
        <v>0</v>
      </c>
      <c r="D314" s="1">
        <v>18.2</v>
      </c>
      <c r="E314" s="1">
        <v>454</v>
      </c>
      <c r="F314" s="1">
        <f t="shared" si="35"/>
        <v>472.2</v>
      </c>
      <c r="G314" s="2">
        <f t="shared" si="37"/>
        <v>0</v>
      </c>
      <c r="H314" s="2">
        <f t="shared" si="38"/>
        <v>0.13899550167192784</v>
      </c>
      <c r="I314" s="2">
        <f t="shared" si="39"/>
        <v>1.3616716136522167</v>
      </c>
      <c r="J314">
        <v>0</v>
      </c>
      <c r="K314">
        <v>0</v>
      </c>
      <c r="L314">
        <v>1</v>
      </c>
    </row>
    <row r="315" spans="1:12" x14ac:dyDescent="0.35">
      <c r="A315">
        <v>2022</v>
      </c>
      <c r="B315" t="s">
        <v>34</v>
      </c>
      <c r="C315" s="1">
        <v>3.3</v>
      </c>
      <c r="D315" s="1">
        <v>1.4</v>
      </c>
      <c r="E315" s="1">
        <v>5827</v>
      </c>
      <c r="F315" s="1">
        <f t="shared" si="35"/>
        <v>5831.7</v>
      </c>
      <c r="G315" s="2">
        <f t="shared" si="37"/>
        <v>2.0406762286089863E-3</v>
      </c>
      <c r="H315" s="2">
        <f t="shared" si="38"/>
        <v>8.6574143031896401E-4</v>
      </c>
      <c r="I315" s="2">
        <f t="shared" si="39"/>
        <v>1.4151170300033571</v>
      </c>
      <c r="J315">
        <v>0</v>
      </c>
      <c r="K315">
        <v>0</v>
      </c>
      <c r="L315">
        <v>1</v>
      </c>
    </row>
    <row r="316" spans="1:12" x14ac:dyDescent="0.35">
      <c r="A316">
        <v>2022</v>
      </c>
      <c r="B316" t="s">
        <v>35</v>
      </c>
      <c r="C316" s="1">
        <v>42.9</v>
      </c>
      <c r="D316" s="1">
        <v>18.399999999999999</v>
      </c>
      <c r="E316" s="1">
        <v>68.099999999999994</v>
      </c>
      <c r="F316" s="1">
        <f t="shared" si="35"/>
        <v>129.39999999999998</v>
      </c>
      <c r="G316" s="2">
        <f t="shared" si="37"/>
        <v>1.1955792141493613</v>
      </c>
      <c r="H316" s="2">
        <f t="shared" si="38"/>
        <v>0.5127892200547377</v>
      </c>
      <c r="I316" s="2">
        <f t="shared" si="39"/>
        <v>0.74534157955940117</v>
      </c>
      <c r="J316">
        <v>1</v>
      </c>
      <c r="K316">
        <v>0</v>
      </c>
      <c r="L316">
        <v>0</v>
      </c>
    </row>
    <row r="317" spans="1:12" x14ac:dyDescent="0.35">
      <c r="A317">
        <v>2022</v>
      </c>
      <c r="B317" t="s">
        <v>36</v>
      </c>
      <c r="C317" s="1">
        <v>53.6</v>
      </c>
      <c r="D317" s="1">
        <v>5.3</v>
      </c>
      <c r="E317" s="1">
        <v>8141.4</v>
      </c>
      <c r="F317" s="1">
        <f t="shared" si="35"/>
        <v>8200.2999999999993</v>
      </c>
      <c r="G317" s="2">
        <f t="shared" si="37"/>
        <v>2.3571671980349422E-2</v>
      </c>
      <c r="H317" s="2">
        <f t="shared" si="38"/>
        <v>2.3307809980569394E-3</v>
      </c>
      <c r="I317" s="2">
        <f t="shared" si="39"/>
        <v>1.4060859406181303</v>
      </c>
      <c r="J317">
        <v>0</v>
      </c>
      <c r="K317">
        <v>0</v>
      </c>
      <c r="L317">
        <v>1</v>
      </c>
    </row>
    <row r="318" spans="1:12" x14ac:dyDescent="0.35">
      <c r="A318">
        <v>2022</v>
      </c>
      <c r="B318" t="s">
        <v>37</v>
      </c>
      <c r="C318" s="1">
        <v>2685.4</v>
      </c>
      <c r="D318" s="1">
        <v>14.9</v>
      </c>
      <c r="E318" s="1">
        <v>29.8</v>
      </c>
      <c r="F318" s="1">
        <f t="shared" si="35"/>
        <v>2730.1000000000004</v>
      </c>
      <c r="G318" s="2">
        <f t="shared" si="37"/>
        <v>3.5472007673836607</v>
      </c>
      <c r="H318" s="2">
        <f t="shared" si="38"/>
        <v>1.9681720203327827E-2</v>
      </c>
      <c r="I318" s="2">
        <f t="shared" si="39"/>
        <v>1.5458958202305594E-2</v>
      </c>
      <c r="J318">
        <v>1</v>
      </c>
      <c r="K318">
        <v>0</v>
      </c>
      <c r="L318">
        <v>0</v>
      </c>
    </row>
    <row r="319" spans="1:12" x14ac:dyDescent="0.35">
      <c r="A319">
        <v>2022</v>
      </c>
      <c r="B319" t="s">
        <v>38</v>
      </c>
      <c r="C319" s="1">
        <v>6204.5</v>
      </c>
      <c r="D319" s="1">
        <v>0.4</v>
      </c>
      <c r="E319" s="1">
        <v>118.6</v>
      </c>
      <c r="F319" s="1">
        <f t="shared" si="35"/>
        <v>6323.5</v>
      </c>
      <c r="G319" s="2">
        <f t="shared" si="37"/>
        <v>3.5383810959494846</v>
      </c>
      <c r="H319" s="2">
        <f t="shared" si="38"/>
        <v>2.2811708250137708E-4</v>
      </c>
      <c r="I319" s="2">
        <f t="shared" si="39"/>
        <v>2.6562544806341213E-2</v>
      </c>
      <c r="J319">
        <v>1</v>
      </c>
      <c r="K319">
        <v>0</v>
      </c>
      <c r="L319">
        <v>0</v>
      </c>
    </row>
    <row r="320" spans="1:12" x14ac:dyDescent="0.35">
      <c r="C320" s="1">
        <f>SUM(C286:C319)</f>
        <v>80933.69</v>
      </c>
      <c r="D320" s="1">
        <f t="shared" ref="D320:F320" si="40">SUM(D286:D319)</f>
        <v>4850.0999999999976</v>
      </c>
      <c r="E320" s="1">
        <f t="shared" si="40"/>
        <v>206082.99999999994</v>
      </c>
      <c r="F320" s="1">
        <f t="shared" si="40"/>
        <v>291866.78999999998</v>
      </c>
    </row>
    <row r="321" spans="1:12" x14ac:dyDescent="0.35">
      <c r="A321">
        <v>2023</v>
      </c>
      <c r="B321" t="s">
        <v>7</v>
      </c>
      <c r="C321" s="1">
        <v>381.79999999999995</v>
      </c>
      <c r="D321" s="1">
        <v>117.4</v>
      </c>
      <c r="E321" s="1">
        <v>110</v>
      </c>
      <c r="F321" s="1">
        <f t="shared" si="35"/>
        <v>609.19999999999993</v>
      </c>
      <c r="G321" s="2">
        <f>(C321/F321)/($C$355/$F$355)*100%</f>
        <v>2.4045180483305644</v>
      </c>
      <c r="H321" s="2">
        <f>(D321/F321)/($D$355/$F$355)*100%</f>
        <v>11.332202778813125</v>
      </c>
      <c r="I321" s="2">
        <f>(E321/F321)/($E$355/$F$355)*100%</f>
        <v>0.24996834232922147</v>
      </c>
      <c r="J321">
        <v>1</v>
      </c>
      <c r="K321">
        <v>1</v>
      </c>
      <c r="L321">
        <v>0</v>
      </c>
    </row>
    <row r="322" spans="1:12" x14ac:dyDescent="0.35">
      <c r="A322">
        <v>2023</v>
      </c>
      <c r="B322" t="s">
        <v>8</v>
      </c>
      <c r="C322" s="1">
        <v>15.3</v>
      </c>
      <c r="D322" s="1">
        <v>549.1</v>
      </c>
      <c r="E322" s="1">
        <v>9674.4</v>
      </c>
      <c r="F322" s="1">
        <f t="shared" si="35"/>
        <v>10238.799999999999</v>
      </c>
      <c r="G322" s="2">
        <f t="shared" ref="G322:G354" si="41">(C322/F322)/($C$355/$F$355)*100%</f>
        <v>5.733164234046342E-3</v>
      </c>
      <c r="H322" s="2">
        <f t="shared" ref="H322:H354" si="42">(D322/F322)/($D$355/$F$355)*100%</f>
        <v>3.1536138835357472</v>
      </c>
      <c r="I322" s="2">
        <f t="shared" ref="I322:I354" si="43">(E322/F322)/($E$355/$F$355)*100%</f>
        <v>1.308058597903311</v>
      </c>
      <c r="J322">
        <v>0</v>
      </c>
      <c r="K322">
        <v>1</v>
      </c>
      <c r="L322">
        <v>1</v>
      </c>
    </row>
    <row r="323" spans="1:12" x14ac:dyDescent="0.35">
      <c r="A323">
        <v>2023</v>
      </c>
      <c r="B323" t="s">
        <v>9</v>
      </c>
      <c r="C323" s="1">
        <v>22.3</v>
      </c>
      <c r="D323" s="1">
        <v>89.3</v>
      </c>
      <c r="E323" s="1">
        <v>2255.1</v>
      </c>
      <c r="F323" s="1">
        <f t="shared" si="35"/>
        <v>2366.6999999999998</v>
      </c>
      <c r="G323" s="2">
        <f t="shared" si="41"/>
        <v>3.6150446367589052E-2</v>
      </c>
      <c r="H323" s="2">
        <f t="shared" si="42"/>
        <v>2.2187807180527348</v>
      </c>
      <c r="I323" s="2">
        <f t="shared" si="43"/>
        <v>1.3190911721069742</v>
      </c>
      <c r="J323">
        <v>0</v>
      </c>
      <c r="K323">
        <v>1</v>
      </c>
      <c r="L323">
        <v>1</v>
      </c>
    </row>
    <row r="324" spans="1:12" x14ac:dyDescent="0.35">
      <c r="A324">
        <v>2023</v>
      </c>
      <c r="B324" t="s">
        <v>10</v>
      </c>
      <c r="C324" s="1">
        <v>1812.9</v>
      </c>
      <c r="D324" s="1">
        <v>330.1</v>
      </c>
      <c r="E324" s="1">
        <v>16813.900000000001</v>
      </c>
      <c r="F324" s="1">
        <f t="shared" si="35"/>
        <v>18956.900000000001</v>
      </c>
      <c r="G324" s="2">
        <f t="shared" si="41"/>
        <v>0.36690914943545611</v>
      </c>
      <c r="H324" s="2">
        <f t="shared" si="42"/>
        <v>1.0239631793618491</v>
      </c>
      <c r="I324" s="2">
        <f t="shared" si="43"/>
        <v>1.2278727484670244</v>
      </c>
      <c r="J324">
        <v>0</v>
      </c>
      <c r="K324">
        <v>1</v>
      </c>
      <c r="L324">
        <v>1</v>
      </c>
    </row>
    <row r="325" spans="1:12" x14ac:dyDescent="0.35">
      <c r="A325">
        <v>2023</v>
      </c>
      <c r="B325" t="s">
        <v>11</v>
      </c>
      <c r="C325" s="1">
        <v>3409.5</v>
      </c>
      <c r="D325" s="1">
        <v>68.900000000000006</v>
      </c>
      <c r="E325" s="1">
        <v>14250.5</v>
      </c>
      <c r="F325" s="1">
        <f t="shared" si="35"/>
        <v>17728.900000000001</v>
      </c>
      <c r="G325" s="2">
        <f t="shared" si="41"/>
        <v>0.73783782640742834</v>
      </c>
      <c r="H325" s="2">
        <f t="shared" si="42"/>
        <v>0.22853018251307869</v>
      </c>
      <c r="I325" s="2">
        <f t="shared" si="43"/>
        <v>1.112757504286159</v>
      </c>
      <c r="J325">
        <v>0</v>
      </c>
      <c r="K325">
        <v>0</v>
      </c>
      <c r="L325">
        <v>1</v>
      </c>
    </row>
    <row r="326" spans="1:12" x14ac:dyDescent="0.35">
      <c r="A326">
        <v>2023</v>
      </c>
      <c r="B326" t="s">
        <v>12</v>
      </c>
      <c r="C326" s="1">
        <v>1311.7</v>
      </c>
      <c r="D326" s="1">
        <v>211</v>
      </c>
      <c r="E326" s="1">
        <v>670.1</v>
      </c>
      <c r="F326" s="1">
        <f t="shared" si="35"/>
        <v>2192.8000000000002</v>
      </c>
      <c r="G326" s="2">
        <f t="shared" si="41"/>
        <v>2.2950254604596192</v>
      </c>
      <c r="H326" s="2">
        <f t="shared" si="42"/>
        <v>5.6583468765672844</v>
      </c>
      <c r="I326" s="2">
        <f t="shared" si="43"/>
        <v>0.42305108682083109</v>
      </c>
      <c r="J326">
        <v>1</v>
      </c>
      <c r="K326">
        <v>1</v>
      </c>
      <c r="L326">
        <v>0</v>
      </c>
    </row>
    <row r="327" spans="1:12" x14ac:dyDescent="0.35">
      <c r="A327">
        <v>2023</v>
      </c>
      <c r="B327" t="s">
        <v>13</v>
      </c>
      <c r="C327" s="1">
        <v>3335.6</v>
      </c>
      <c r="D327" s="1">
        <v>52.2</v>
      </c>
      <c r="E327" s="1">
        <v>3194.6</v>
      </c>
      <c r="F327" s="1">
        <f t="shared" ref="F327:F354" si="44">SUM(C327:E327)</f>
        <v>6582.4</v>
      </c>
      <c r="G327" s="2">
        <f t="shared" si="41"/>
        <v>1.9442034390012031</v>
      </c>
      <c r="H327" s="2">
        <f t="shared" si="42"/>
        <v>0.46632893965618638</v>
      </c>
      <c r="I327" s="2">
        <f t="shared" si="43"/>
        <v>0.67186874283748921</v>
      </c>
      <c r="J327">
        <v>1</v>
      </c>
      <c r="K327">
        <v>0</v>
      </c>
      <c r="L327">
        <v>0</v>
      </c>
    </row>
    <row r="328" spans="1:12" x14ac:dyDescent="0.35">
      <c r="A328">
        <v>2023</v>
      </c>
      <c r="B328" t="s">
        <v>14</v>
      </c>
      <c r="C328" s="1">
        <v>48.8</v>
      </c>
      <c r="D328" s="1">
        <v>45.4</v>
      </c>
      <c r="E328" s="1">
        <v>1940.5</v>
      </c>
      <c r="F328" s="1">
        <f t="shared" si="44"/>
        <v>2034.7</v>
      </c>
      <c r="G328" s="2">
        <f t="shared" si="41"/>
        <v>9.2017715885151424E-2</v>
      </c>
      <c r="H328" s="2">
        <f t="shared" si="42"/>
        <v>1.3120838886190194</v>
      </c>
      <c r="I328" s="2">
        <f t="shared" si="43"/>
        <v>1.3202782889690199</v>
      </c>
      <c r="J328">
        <v>0</v>
      </c>
      <c r="K328">
        <v>1</v>
      </c>
      <c r="L328">
        <v>1</v>
      </c>
    </row>
    <row r="329" spans="1:12" x14ac:dyDescent="0.35">
      <c r="A329">
        <v>2023</v>
      </c>
      <c r="B329" t="s">
        <v>15</v>
      </c>
      <c r="C329" s="1">
        <v>222</v>
      </c>
      <c r="D329" s="1">
        <v>9.3000000000000007</v>
      </c>
      <c r="E329" s="1">
        <v>15.1</v>
      </c>
      <c r="F329" s="1">
        <f t="shared" si="44"/>
        <v>246.4</v>
      </c>
      <c r="G329" s="2">
        <f t="shared" si="41"/>
        <v>3.4567206399660777</v>
      </c>
      <c r="H329" s="2">
        <f t="shared" si="42"/>
        <v>2.2194654049153635</v>
      </c>
      <c r="I329" s="2">
        <f t="shared" si="43"/>
        <v>8.4837617459383174E-2</v>
      </c>
      <c r="J329">
        <v>1</v>
      </c>
      <c r="K329">
        <v>1</v>
      </c>
      <c r="L329">
        <v>0</v>
      </c>
    </row>
    <row r="330" spans="1:12" x14ac:dyDescent="0.35">
      <c r="A330">
        <v>2023</v>
      </c>
      <c r="B330" t="s">
        <v>16</v>
      </c>
      <c r="C330" s="1">
        <v>1059.3</v>
      </c>
      <c r="D330" s="1">
        <v>459.7</v>
      </c>
      <c r="E330" s="1">
        <v>3126.7999999999997</v>
      </c>
      <c r="F330" s="1">
        <f t="shared" si="44"/>
        <v>4645.7999999999993</v>
      </c>
      <c r="G330" s="2">
        <f t="shared" si="41"/>
        <v>0.87480342455291282</v>
      </c>
      <c r="H330" s="2">
        <f t="shared" si="42"/>
        <v>5.8186217907073798</v>
      </c>
      <c r="I330" s="2">
        <f t="shared" si="43"/>
        <v>0.93173372037836688</v>
      </c>
      <c r="J330">
        <v>0</v>
      </c>
      <c r="K330">
        <v>1</v>
      </c>
      <c r="L330">
        <v>0</v>
      </c>
    </row>
    <row r="331" spans="1:12" x14ac:dyDescent="0.35">
      <c r="A331">
        <v>2023</v>
      </c>
      <c r="B331" t="s">
        <v>17</v>
      </c>
      <c r="C331" s="1">
        <v>21.9</v>
      </c>
      <c r="D331" s="1">
        <v>417.9</v>
      </c>
      <c r="E331" s="1">
        <v>10636.7</v>
      </c>
      <c r="F331" s="1">
        <f t="shared" si="44"/>
        <v>11076.5</v>
      </c>
      <c r="G331" s="2">
        <f t="shared" si="41"/>
        <v>7.5856635237247869E-3</v>
      </c>
      <c r="H331" s="2">
        <f t="shared" si="42"/>
        <v>2.2185843966351477</v>
      </c>
      <c r="I331" s="2">
        <f t="shared" si="43"/>
        <v>1.3294027668462614</v>
      </c>
      <c r="J331">
        <v>0</v>
      </c>
      <c r="K331">
        <v>1</v>
      </c>
      <c r="L331">
        <v>1</v>
      </c>
    </row>
    <row r="332" spans="1:12" x14ac:dyDescent="0.35">
      <c r="A332">
        <v>2023</v>
      </c>
      <c r="B332" t="s">
        <v>0</v>
      </c>
      <c r="C332" s="1">
        <v>379.79999999999995</v>
      </c>
      <c r="D332" s="1">
        <v>167.3</v>
      </c>
      <c r="E332" s="1">
        <v>36085.300000000003</v>
      </c>
      <c r="F332" s="1">
        <f t="shared" si="44"/>
        <v>36632.400000000001</v>
      </c>
      <c r="G332" s="2">
        <f t="shared" si="41"/>
        <v>3.9777876908277998E-2</v>
      </c>
      <c r="H332" s="2">
        <f t="shared" si="42"/>
        <v>0.26855713995857666</v>
      </c>
      <c r="I332" s="2">
        <f t="shared" si="43"/>
        <v>1.3636947456864705</v>
      </c>
      <c r="J332">
        <v>0</v>
      </c>
      <c r="K332">
        <v>0</v>
      </c>
      <c r="L332">
        <v>1</v>
      </c>
    </row>
    <row r="333" spans="1:12" x14ac:dyDescent="0.35">
      <c r="A333">
        <v>2023</v>
      </c>
      <c r="B333" t="s">
        <v>18</v>
      </c>
      <c r="C333" s="1">
        <v>358.4</v>
      </c>
      <c r="D333" s="1">
        <v>216.7</v>
      </c>
      <c r="E333" s="1">
        <v>9654.1</v>
      </c>
      <c r="F333" s="1">
        <f t="shared" si="44"/>
        <v>10229.200000000001</v>
      </c>
      <c r="G333" s="2">
        <f t="shared" si="41"/>
        <v>0.13442447310457412</v>
      </c>
      <c r="H333" s="2">
        <f t="shared" si="42"/>
        <v>1.245728430813152</v>
      </c>
      <c r="I333" s="2">
        <f t="shared" si="43"/>
        <v>1.3065388944005065</v>
      </c>
      <c r="J333">
        <v>0</v>
      </c>
      <c r="K333">
        <v>1</v>
      </c>
      <c r="L333">
        <v>1</v>
      </c>
    </row>
    <row r="334" spans="1:12" x14ac:dyDescent="0.35">
      <c r="A334">
        <v>2023</v>
      </c>
      <c r="B334" t="s">
        <v>1</v>
      </c>
      <c r="C334" s="1">
        <v>0</v>
      </c>
      <c r="D334" s="1">
        <v>2.9</v>
      </c>
      <c r="E334" s="1">
        <v>469.4</v>
      </c>
      <c r="F334" s="1">
        <f t="shared" si="44"/>
        <v>472.29999999999995</v>
      </c>
      <c r="G334" s="2">
        <f t="shared" si="41"/>
        <v>0</v>
      </c>
      <c r="H334" s="2">
        <f t="shared" si="42"/>
        <v>0.3610656612314303</v>
      </c>
      <c r="I334" s="2">
        <f t="shared" si="43"/>
        <v>1.3758698673913694</v>
      </c>
      <c r="J334">
        <v>0</v>
      </c>
      <c r="K334">
        <v>0</v>
      </c>
      <c r="L334">
        <v>1</v>
      </c>
    </row>
    <row r="335" spans="1:12" x14ac:dyDescent="0.35">
      <c r="A335">
        <v>2023</v>
      </c>
      <c r="B335" t="s">
        <v>19</v>
      </c>
      <c r="C335" s="1">
        <v>877</v>
      </c>
      <c r="D335" s="1">
        <v>827.3</v>
      </c>
      <c r="E335" s="1">
        <v>20721.100000000002</v>
      </c>
      <c r="F335" s="1">
        <f t="shared" si="44"/>
        <v>22425.4</v>
      </c>
      <c r="G335" s="2">
        <f t="shared" si="41"/>
        <v>0.15004150335403574</v>
      </c>
      <c r="H335" s="2">
        <f t="shared" si="42"/>
        <v>2.1693466775791612</v>
      </c>
      <c r="I335" s="2">
        <f t="shared" si="43"/>
        <v>1.2791598754945115</v>
      </c>
      <c r="J335">
        <v>0</v>
      </c>
      <c r="K335">
        <v>1</v>
      </c>
      <c r="L335">
        <v>1</v>
      </c>
    </row>
    <row r="336" spans="1:12" x14ac:dyDescent="0.35">
      <c r="A336">
        <v>2023</v>
      </c>
      <c r="B336" t="s">
        <v>20</v>
      </c>
      <c r="C336" s="1">
        <v>201.79999999999998</v>
      </c>
      <c r="D336" s="1">
        <v>125.9</v>
      </c>
      <c r="E336" s="1">
        <v>11814.199999999999</v>
      </c>
      <c r="F336" s="1">
        <f t="shared" si="44"/>
        <v>12141.9</v>
      </c>
      <c r="G336" s="2">
        <f t="shared" si="41"/>
        <v>6.3765610498114314E-2</v>
      </c>
      <c r="H336" s="2">
        <f t="shared" si="42"/>
        <v>0.60974073976294141</v>
      </c>
      <c r="I336" s="2">
        <f t="shared" si="43"/>
        <v>1.3470071054290851</v>
      </c>
      <c r="J336">
        <v>0</v>
      </c>
      <c r="K336">
        <v>0</v>
      </c>
      <c r="L336">
        <v>1</v>
      </c>
    </row>
    <row r="337" spans="1:12" x14ac:dyDescent="0.35">
      <c r="A337">
        <v>2023</v>
      </c>
      <c r="B337" t="s">
        <v>21</v>
      </c>
      <c r="C337" s="1">
        <v>0.1</v>
      </c>
      <c r="D337" s="1">
        <v>48.6</v>
      </c>
      <c r="E337" s="1">
        <v>531.9</v>
      </c>
      <c r="F337" s="1">
        <f t="shared" si="44"/>
        <v>580.6</v>
      </c>
      <c r="G337" s="2">
        <f t="shared" si="41"/>
        <v>6.6080752567834581E-4</v>
      </c>
      <c r="H337" s="2">
        <f t="shared" si="42"/>
        <v>4.9222693251100402</v>
      </c>
      <c r="I337" s="2">
        <f t="shared" si="43"/>
        <v>1.2682508980485534</v>
      </c>
      <c r="J337">
        <v>0</v>
      </c>
      <c r="K337">
        <v>1</v>
      </c>
      <c r="L337">
        <v>1</v>
      </c>
    </row>
    <row r="338" spans="1:12" x14ac:dyDescent="0.35">
      <c r="A338">
        <v>2023</v>
      </c>
      <c r="B338" t="s">
        <v>22</v>
      </c>
      <c r="C338" s="1">
        <v>2000.9</v>
      </c>
      <c r="D338" s="1">
        <v>35.9</v>
      </c>
      <c r="E338" s="1">
        <v>13.7</v>
      </c>
      <c r="F338" s="1">
        <f t="shared" si="44"/>
        <v>2050.5</v>
      </c>
      <c r="G338" s="2">
        <f t="shared" si="41"/>
        <v>3.7438429513882618</v>
      </c>
      <c r="H338" s="2">
        <f t="shared" si="42"/>
        <v>1.0295342756780603</v>
      </c>
      <c r="I338" s="2">
        <f t="shared" si="43"/>
        <v>9.2493883257448294E-3</v>
      </c>
      <c r="J338">
        <v>1</v>
      </c>
      <c r="K338">
        <v>1</v>
      </c>
      <c r="L338">
        <v>0</v>
      </c>
    </row>
    <row r="339" spans="1:12" x14ac:dyDescent="0.35">
      <c r="A339">
        <v>2023</v>
      </c>
      <c r="B339" t="s">
        <v>23</v>
      </c>
      <c r="C339" s="1">
        <v>5.0999999999999996</v>
      </c>
      <c r="D339" s="1">
        <v>13.5</v>
      </c>
      <c r="E339" s="1">
        <v>55.6</v>
      </c>
      <c r="F339" s="1">
        <f t="shared" si="44"/>
        <v>74.2</v>
      </c>
      <c r="G339" s="2">
        <f t="shared" si="41"/>
        <v>0.26370495040230757</v>
      </c>
      <c r="H339" s="2">
        <f t="shared" si="42"/>
        <v>10.698822889184221</v>
      </c>
      <c r="I339" s="2">
        <f t="shared" si="43"/>
        <v>1.0373447324884917</v>
      </c>
      <c r="J339">
        <v>0</v>
      </c>
      <c r="K339">
        <v>1</v>
      </c>
      <c r="L339">
        <v>1</v>
      </c>
    </row>
    <row r="340" spans="1:12" x14ac:dyDescent="0.35">
      <c r="A340">
        <v>2023</v>
      </c>
      <c r="B340" t="s">
        <v>24</v>
      </c>
      <c r="C340" s="1">
        <v>102.5</v>
      </c>
      <c r="D340" s="1">
        <v>88.7</v>
      </c>
      <c r="E340" s="1">
        <v>1933.1</v>
      </c>
      <c r="F340" s="1">
        <f t="shared" si="44"/>
        <v>2124.2999999999997</v>
      </c>
      <c r="G340" s="2">
        <f t="shared" si="41"/>
        <v>0.18512285018315153</v>
      </c>
      <c r="H340" s="2">
        <f t="shared" si="42"/>
        <v>2.455352815065234</v>
      </c>
      <c r="I340" s="2">
        <f t="shared" si="43"/>
        <v>1.2597683451553738</v>
      </c>
      <c r="J340">
        <v>0</v>
      </c>
      <c r="K340">
        <v>1</v>
      </c>
      <c r="L340">
        <v>1</v>
      </c>
    </row>
    <row r="341" spans="1:12" x14ac:dyDescent="0.35">
      <c r="A341">
        <v>2023</v>
      </c>
      <c r="B341" t="s">
        <v>25</v>
      </c>
      <c r="C341" s="1">
        <v>4014.3</v>
      </c>
      <c r="D341" s="1">
        <v>23.2</v>
      </c>
      <c r="E341" s="1">
        <v>954.6</v>
      </c>
      <c r="F341" s="1">
        <f t="shared" si="44"/>
        <v>4992.1000000000004</v>
      </c>
      <c r="G341" s="2">
        <f t="shared" si="41"/>
        <v>3.0851661725164492</v>
      </c>
      <c r="H341" s="2">
        <f t="shared" si="42"/>
        <v>0.27328188425649241</v>
      </c>
      <c r="I341" s="2">
        <f t="shared" si="43"/>
        <v>0.26472220603952362</v>
      </c>
      <c r="J341">
        <v>1</v>
      </c>
      <c r="K341">
        <v>0</v>
      </c>
      <c r="L341">
        <v>0</v>
      </c>
    </row>
    <row r="342" spans="1:12" x14ac:dyDescent="0.35">
      <c r="A342">
        <v>2023</v>
      </c>
      <c r="B342" t="s">
        <v>26</v>
      </c>
      <c r="C342" s="1">
        <v>11587.5</v>
      </c>
      <c r="D342" s="1">
        <v>6.3</v>
      </c>
      <c r="E342" s="1">
        <v>1656.1</v>
      </c>
      <c r="F342" s="1">
        <f t="shared" si="44"/>
        <v>13249.9</v>
      </c>
      <c r="G342" s="2">
        <f t="shared" si="41"/>
        <v>3.3552830153623963</v>
      </c>
      <c r="H342" s="2">
        <f t="shared" si="42"/>
        <v>2.7959801501104584E-2</v>
      </c>
      <c r="I342" s="2">
        <f t="shared" si="43"/>
        <v>0.17303189986256037</v>
      </c>
      <c r="J342">
        <v>1</v>
      </c>
      <c r="K342">
        <v>0</v>
      </c>
      <c r="L342">
        <v>0</v>
      </c>
    </row>
    <row r="343" spans="1:12" x14ac:dyDescent="0.35">
      <c r="A343">
        <v>2023</v>
      </c>
      <c r="B343" t="s">
        <v>27</v>
      </c>
      <c r="C343" s="1">
        <v>23563.5</v>
      </c>
      <c r="D343" s="1">
        <v>28.3</v>
      </c>
      <c r="E343" s="1">
        <v>4345.8999999999996</v>
      </c>
      <c r="F343" s="1">
        <f t="shared" si="44"/>
        <v>27937.699999999997</v>
      </c>
      <c r="G343" s="2">
        <f t="shared" si="41"/>
        <v>3.2359452206321135</v>
      </c>
      <c r="H343" s="2">
        <f t="shared" si="42"/>
        <v>5.9566477826079378E-2</v>
      </c>
      <c r="I343" s="2">
        <f t="shared" si="43"/>
        <v>0.21534822630068814</v>
      </c>
      <c r="J343">
        <v>1</v>
      </c>
      <c r="K343">
        <v>0</v>
      </c>
      <c r="L343">
        <v>0</v>
      </c>
    </row>
    <row r="344" spans="1:12" x14ac:dyDescent="0.35">
      <c r="A344">
        <v>2023</v>
      </c>
      <c r="B344" t="s">
        <v>28</v>
      </c>
      <c r="C344" s="1">
        <v>1619.1000000000001</v>
      </c>
      <c r="D344" s="1">
        <v>59.1</v>
      </c>
      <c r="E344" s="1">
        <v>277.5</v>
      </c>
      <c r="F344" s="1">
        <f t="shared" si="44"/>
        <v>1955.7</v>
      </c>
      <c r="G344" s="2">
        <f t="shared" si="41"/>
        <v>3.1763141467396077</v>
      </c>
      <c r="H344" s="2">
        <f t="shared" si="42"/>
        <v>1.7770161715368915</v>
      </c>
      <c r="I344" s="2">
        <f t="shared" si="43"/>
        <v>0.19643233148689784</v>
      </c>
      <c r="J344">
        <v>1</v>
      </c>
      <c r="K344">
        <v>1</v>
      </c>
      <c r="L344">
        <v>0</v>
      </c>
    </row>
    <row r="345" spans="1:12" x14ac:dyDescent="0.35">
      <c r="A345">
        <v>2023</v>
      </c>
      <c r="B345" t="s">
        <v>29</v>
      </c>
      <c r="C345" s="1">
        <v>0</v>
      </c>
      <c r="D345" s="1">
        <v>35.200000000000003</v>
      </c>
      <c r="E345" s="1">
        <v>755.5</v>
      </c>
      <c r="F345" s="1">
        <f t="shared" si="44"/>
        <v>790.7</v>
      </c>
      <c r="G345" s="2">
        <f t="shared" si="41"/>
        <v>0</v>
      </c>
      <c r="H345" s="2">
        <f t="shared" si="42"/>
        <v>2.6178035940855895</v>
      </c>
      <c r="I345" s="2">
        <f t="shared" si="43"/>
        <v>1.3227414090855003</v>
      </c>
      <c r="J345">
        <v>0</v>
      </c>
      <c r="K345">
        <v>1</v>
      </c>
      <c r="L345">
        <v>1</v>
      </c>
    </row>
    <row r="346" spans="1:12" x14ac:dyDescent="0.35">
      <c r="A346">
        <v>2023</v>
      </c>
      <c r="B346" t="s">
        <v>30</v>
      </c>
      <c r="C346" s="1">
        <v>0</v>
      </c>
      <c r="D346" s="1">
        <v>17.899999999999999</v>
      </c>
      <c r="E346" s="1">
        <v>37.299999999999997</v>
      </c>
      <c r="F346" s="1">
        <f t="shared" si="44"/>
        <v>55.199999999999996</v>
      </c>
      <c r="G346" s="2">
        <f t="shared" si="41"/>
        <v>0</v>
      </c>
      <c r="H346" s="2">
        <f t="shared" si="42"/>
        <v>19.068656179491008</v>
      </c>
      <c r="I346" s="2">
        <f t="shared" si="43"/>
        <v>0.93545300357076266</v>
      </c>
      <c r="J346">
        <v>0</v>
      </c>
      <c r="K346">
        <v>1</v>
      </c>
      <c r="L346">
        <v>0</v>
      </c>
    </row>
    <row r="347" spans="1:12" x14ac:dyDescent="0.35">
      <c r="A347">
        <v>2023</v>
      </c>
      <c r="B347" t="s">
        <v>31</v>
      </c>
      <c r="C347" s="1">
        <v>1657.1</v>
      </c>
      <c r="D347" s="1">
        <v>12.1</v>
      </c>
      <c r="E347" s="1">
        <v>17716.900000000001</v>
      </c>
      <c r="F347" s="1">
        <f t="shared" si="44"/>
        <v>19386.100000000002</v>
      </c>
      <c r="G347" s="2">
        <f t="shared" si="41"/>
        <v>0.32795199754226029</v>
      </c>
      <c r="H347" s="2">
        <f t="shared" si="42"/>
        <v>3.670295714500052E-2</v>
      </c>
      <c r="I347" s="2">
        <f t="shared" si="43"/>
        <v>1.265171805136063</v>
      </c>
      <c r="J347">
        <v>0</v>
      </c>
      <c r="K347">
        <v>0</v>
      </c>
      <c r="L347">
        <v>1</v>
      </c>
    </row>
    <row r="348" spans="1:12" x14ac:dyDescent="0.35">
      <c r="A348">
        <v>2023</v>
      </c>
      <c r="B348" t="s">
        <v>32</v>
      </c>
      <c r="C348" s="1">
        <v>1.6</v>
      </c>
      <c r="D348" s="1">
        <v>256.10000000000002</v>
      </c>
      <c r="E348" s="1">
        <v>2083.8000000000002</v>
      </c>
      <c r="F348" s="1">
        <f t="shared" si="44"/>
        <v>2341.5</v>
      </c>
      <c r="G348" s="2">
        <f t="shared" si="41"/>
        <v>2.6216688407181554E-3</v>
      </c>
      <c r="H348" s="2">
        <f t="shared" si="42"/>
        <v>6.4316373901019421</v>
      </c>
      <c r="I348" s="2">
        <f t="shared" si="43"/>
        <v>1.2320095981186838</v>
      </c>
      <c r="J348">
        <v>0</v>
      </c>
      <c r="K348">
        <v>1</v>
      </c>
      <c r="L348">
        <v>1</v>
      </c>
    </row>
    <row r="349" spans="1:12" x14ac:dyDescent="0.35">
      <c r="A349">
        <v>2023</v>
      </c>
      <c r="B349" t="s">
        <v>33</v>
      </c>
      <c r="C349" s="1">
        <v>2.8</v>
      </c>
      <c r="D349" s="1">
        <v>6.9</v>
      </c>
      <c r="E349" s="1">
        <v>463</v>
      </c>
      <c r="F349" s="1">
        <f t="shared" si="44"/>
        <v>472.7</v>
      </c>
      <c r="G349" s="2">
        <f t="shared" si="41"/>
        <v>2.2726075277020797E-2</v>
      </c>
      <c r="H349" s="2">
        <f t="shared" si="42"/>
        <v>0.85836030099813343</v>
      </c>
      <c r="I349" s="2">
        <f t="shared" si="43"/>
        <v>1.3559622795554218</v>
      </c>
      <c r="J349">
        <v>0</v>
      </c>
      <c r="K349">
        <v>0</v>
      </c>
      <c r="L349">
        <v>1</v>
      </c>
    </row>
    <row r="350" spans="1:12" x14ac:dyDescent="0.35">
      <c r="A350">
        <v>2023</v>
      </c>
      <c r="B350" t="s">
        <v>34</v>
      </c>
      <c r="C350" s="1">
        <v>5.7</v>
      </c>
      <c r="D350" s="1">
        <v>5.4</v>
      </c>
      <c r="E350" s="1">
        <v>4287.1000000000004</v>
      </c>
      <c r="F350" s="1">
        <f t="shared" si="44"/>
        <v>4298.2000000000007</v>
      </c>
      <c r="G350" s="2">
        <f t="shared" si="41"/>
        <v>5.0879196911042543E-3</v>
      </c>
      <c r="H350" s="2">
        <f t="shared" si="42"/>
        <v>7.3877684461166909E-2</v>
      </c>
      <c r="I350" s="2">
        <f t="shared" si="43"/>
        <v>1.3807950254428691</v>
      </c>
      <c r="J350">
        <v>0</v>
      </c>
      <c r="K350">
        <v>0</v>
      </c>
      <c r="L350">
        <v>1</v>
      </c>
    </row>
    <row r="351" spans="1:12" x14ac:dyDescent="0.35">
      <c r="A351">
        <v>2023</v>
      </c>
      <c r="B351" t="s">
        <v>35</v>
      </c>
      <c r="C351" s="1">
        <v>29</v>
      </c>
      <c r="D351" s="1">
        <v>36.799999999999997</v>
      </c>
      <c r="E351" s="1">
        <v>56</v>
      </c>
      <c r="F351" s="1">
        <f t="shared" si="44"/>
        <v>121.8</v>
      </c>
      <c r="G351" s="2">
        <f t="shared" si="41"/>
        <v>0.91348773668773231</v>
      </c>
      <c r="H351" s="2">
        <f t="shared" si="42"/>
        <v>17.766695753993105</v>
      </c>
      <c r="I351" s="2">
        <f t="shared" si="43"/>
        <v>0.63649201315344495</v>
      </c>
      <c r="J351">
        <v>0</v>
      </c>
      <c r="K351">
        <v>1</v>
      </c>
      <c r="L351">
        <v>0</v>
      </c>
    </row>
    <row r="352" spans="1:12" x14ac:dyDescent="0.35">
      <c r="A352">
        <v>2023</v>
      </c>
      <c r="B352" t="s">
        <v>36</v>
      </c>
      <c r="C352" s="1">
        <v>24.1</v>
      </c>
      <c r="D352" s="1">
        <v>7</v>
      </c>
      <c r="E352" s="1">
        <v>10169.1</v>
      </c>
      <c r="F352" s="1">
        <f t="shared" si="44"/>
        <v>10200.200000000001</v>
      </c>
      <c r="G352" s="2">
        <f t="shared" si="41"/>
        <v>9.0648446802545305E-3</v>
      </c>
      <c r="H352" s="2">
        <f t="shared" si="42"/>
        <v>4.0354826801814958E-2</v>
      </c>
      <c r="I352" s="2">
        <f t="shared" si="43"/>
        <v>1.3801492397046298</v>
      </c>
      <c r="J352">
        <v>0</v>
      </c>
      <c r="K352">
        <v>0</v>
      </c>
      <c r="L352">
        <v>1</v>
      </c>
    </row>
    <row r="353" spans="1:12" x14ac:dyDescent="0.35">
      <c r="A353">
        <v>2023</v>
      </c>
      <c r="B353" t="s">
        <v>37</v>
      </c>
      <c r="C353" s="1">
        <v>3026.6</v>
      </c>
      <c r="D353" s="1">
        <v>26.6</v>
      </c>
      <c r="E353" s="1">
        <v>25.5</v>
      </c>
      <c r="F353" s="1">
        <f t="shared" si="44"/>
        <v>3078.7</v>
      </c>
      <c r="G353" s="2">
        <f t="shared" si="41"/>
        <v>3.7717219385481471</v>
      </c>
      <c r="H353" s="2">
        <f t="shared" si="42"/>
        <v>0.50806631256917445</v>
      </c>
      <c r="I353" s="2">
        <f t="shared" si="43"/>
        <v>1.1466345626245798E-2</v>
      </c>
      <c r="J353">
        <v>1</v>
      </c>
      <c r="K353">
        <v>0</v>
      </c>
      <c r="L353">
        <v>0</v>
      </c>
    </row>
    <row r="354" spans="1:12" x14ac:dyDescent="0.35">
      <c r="A354">
        <v>2023</v>
      </c>
      <c r="B354" t="s">
        <v>38</v>
      </c>
      <c r="C354" s="1">
        <v>6329.6</v>
      </c>
      <c r="D354" s="1">
        <v>1.3</v>
      </c>
      <c r="E354" s="1">
        <v>74.7</v>
      </c>
      <c r="F354" s="1">
        <f t="shared" si="44"/>
        <v>6405.6</v>
      </c>
      <c r="G354" s="2">
        <f t="shared" si="41"/>
        <v>3.7911281235454002</v>
      </c>
      <c r="H354" s="2">
        <f t="shared" si="42"/>
        <v>1.1934099976070821E-2</v>
      </c>
      <c r="I354" s="2">
        <f t="shared" si="43"/>
        <v>1.6144069034450023E-2</v>
      </c>
      <c r="J354">
        <v>1</v>
      </c>
      <c r="K354">
        <v>0</v>
      </c>
      <c r="L354">
        <v>0</v>
      </c>
    </row>
    <row r="355" spans="1:12" x14ac:dyDescent="0.35">
      <c r="B355" t="s">
        <v>39</v>
      </c>
      <c r="C355" s="1">
        <f>SUM(C321:C354)</f>
        <v>67427.599999999991</v>
      </c>
      <c r="D355" s="1">
        <f t="shared" ref="D355:F355" si="45">SUM(D321:D354)</f>
        <v>4399.3</v>
      </c>
      <c r="E355" s="1">
        <f t="shared" si="45"/>
        <v>186869.10000000003</v>
      </c>
      <c r="F355" s="1">
        <f t="shared" si="45"/>
        <v>258696.00000000006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CD366B-5754-49B8-AE61-2C8EDA3F3FC9}">
  <dimension ref="A1"/>
  <sheetViews>
    <sheetView workbookViewId="0">
      <selection activeCell="E13" sqref="E13"/>
    </sheetView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RCA</vt:lpstr>
      <vt:lpstr>Investasi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zaka wal</cp:lastModifiedBy>
  <dcterms:created xsi:type="dcterms:W3CDTF">2025-06-06T08:38:45Z</dcterms:created>
  <dcterms:modified xsi:type="dcterms:W3CDTF">2025-07-17T13:57:42Z</dcterms:modified>
</cp:coreProperties>
</file>