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etlit konsultan olah data\olah data 2025\SPSS (8) 2025\12082025 deskriptif\"/>
    </mc:Choice>
  </mc:AlternateContent>
  <xr:revisionPtr revIDLastSave="0" documentId="13_ncr:1_{DD210F38-A77D-42DE-9351-1E068C403251}" xr6:coauthVersionLast="47" xr6:coauthVersionMax="47" xr10:uidLastSave="{00000000-0000-0000-0000-000000000000}"/>
  <bookViews>
    <workbookView xWindow="-120" yWindow="-120" windowWidth="20730" windowHeight="11160" activeTab="1" xr2:uid="{C269979E-6A4C-4E76-B6C2-7BA1A7F83A07}"/>
  </bookViews>
  <sheets>
    <sheet name="Formulir tanpa judul" sheetId="1" r:id="rId1"/>
    <sheet name="tabulasi" sheetId="2" r:id="rId2"/>
    <sheet name="input spss" sheetId="3" r:id="rId3"/>
  </sheets>
  <calcPr calcId="181029"/>
</workbook>
</file>

<file path=xl/calcChain.xml><?xml version="1.0" encoding="utf-8"?>
<calcChain xmlns="http://schemas.openxmlformats.org/spreadsheetml/2006/main">
  <c r="K135" i="2" l="1"/>
  <c r="L135" i="2"/>
  <c r="M135" i="2"/>
  <c r="N135" i="2"/>
  <c r="O135" i="2"/>
  <c r="P135" i="2"/>
  <c r="P136" i="2" s="1"/>
  <c r="Q135" i="2"/>
  <c r="Q136" i="2" s="1"/>
  <c r="R135" i="2"/>
  <c r="R136" i="2" s="1"/>
  <c r="S135" i="2"/>
  <c r="T135" i="2"/>
  <c r="U135" i="2"/>
  <c r="V135" i="2"/>
  <c r="W135" i="2"/>
  <c r="X135" i="2"/>
  <c r="Y135" i="2"/>
  <c r="Y136" i="2" s="1"/>
  <c r="Z135" i="2"/>
  <c r="Z136" i="2" s="1"/>
  <c r="AA135" i="2"/>
  <c r="AA136" i="2" s="1"/>
  <c r="AB135" i="2"/>
  <c r="AB136" i="2" s="1"/>
  <c r="AC135" i="2"/>
  <c r="AC136" i="2" s="1"/>
  <c r="K136" i="2"/>
  <c r="L136" i="2"/>
  <c r="M136" i="2"/>
  <c r="N136" i="2"/>
  <c r="O136" i="2"/>
  <c r="S136" i="2"/>
  <c r="T136" i="2"/>
  <c r="U136" i="2"/>
  <c r="V136" i="2"/>
  <c r="W136" i="2"/>
  <c r="X136" i="2"/>
  <c r="K137" i="2"/>
  <c r="K138" i="2" s="1"/>
  <c r="L137" i="2"/>
  <c r="L138" i="2" s="1"/>
  <c r="M137" i="2"/>
  <c r="N137" i="2"/>
  <c r="N138" i="2" s="1"/>
  <c r="O137" i="2"/>
  <c r="P137" i="2"/>
  <c r="P138" i="2" s="1"/>
  <c r="Q137" i="2"/>
  <c r="R137" i="2"/>
  <c r="R138" i="2" s="1"/>
  <c r="S137" i="2"/>
  <c r="S138" i="2" s="1"/>
  <c r="T137" i="2"/>
  <c r="T138" i="2" s="1"/>
  <c r="U137" i="2"/>
  <c r="U138" i="2" s="1"/>
  <c r="V137" i="2"/>
  <c r="V138" i="2" s="1"/>
  <c r="W137" i="2"/>
  <c r="W138" i="2" s="1"/>
  <c r="X137" i="2"/>
  <c r="X138" i="2" s="1"/>
  <c r="Y137" i="2"/>
  <c r="Z137" i="2"/>
  <c r="Z138" i="2" s="1"/>
  <c r="AA137" i="2"/>
  <c r="AA138" i="2" s="1"/>
  <c r="AB137" i="2"/>
  <c r="AB138" i="2" s="1"/>
  <c r="AC137" i="2"/>
  <c r="AC138" i="2" s="1"/>
  <c r="M138" i="2"/>
  <c r="O138" i="2"/>
  <c r="Q138" i="2"/>
  <c r="Y138" i="2"/>
  <c r="J137" i="2"/>
  <c r="J138" i="2" s="1"/>
  <c r="J135" i="2"/>
  <c r="J136" i="2" s="1"/>
  <c r="B2" i="3"/>
  <c r="C2" i="3"/>
  <c r="D2" i="3"/>
  <c r="B3" i="3"/>
  <c r="C3" i="3"/>
  <c r="D3" i="3"/>
  <c r="B4" i="3"/>
  <c r="C4" i="3"/>
  <c r="D4" i="3"/>
  <c r="B5" i="3"/>
  <c r="C5" i="3"/>
  <c r="D5" i="3"/>
  <c r="B6" i="3"/>
  <c r="C6" i="3"/>
  <c r="D6" i="3"/>
  <c r="B7" i="3"/>
  <c r="C7" i="3"/>
  <c r="D7" i="3"/>
  <c r="B8" i="3"/>
  <c r="C8" i="3"/>
  <c r="D8" i="3"/>
  <c r="B9" i="3"/>
  <c r="C9" i="3"/>
  <c r="D9" i="3"/>
  <c r="B10" i="3"/>
  <c r="C10" i="3"/>
  <c r="D10" i="3"/>
  <c r="B11" i="3"/>
  <c r="C11" i="3"/>
  <c r="D11" i="3"/>
  <c r="B12" i="3"/>
  <c r="C12" i="3"/>
  <c r="D12" i="3"/>
  <c r="B13" i="3"/>
  <c r="C13" i="3"/>
  <c r="D13" i="3"/>
  <c r="B14" i="3"/>
  <c r="C14" i="3"/>
  <c r="D14" i="3"/>
  <c r="B15" i="3"/>
  <c r="C15" i="3"/>
  <c r="D15" i="3"/>
  <c r="B16" i="3"/>
  <c r="C16" i="3"/>
  <c r="D16" i="3"/>
  <c r="B17" i="3"/>
  <c r="C17" i="3"/>
  <c r="D17" i="3"/>
  <c r="B18" i="3"/>
  <c r="C18" i="3"/>
  <c r="D18" i="3"/>
  <c r="B19" i="3"/>
  <c r="C19" i="3"/>
  <c r="D19" i="3"/>
  <c r="B20" i="3"/>
  <c r="C20" i="3"/>
  <c r="D20" i="3"/>
  <c r="B21" i="3"/>
  <c r="C21" i="3"/>
  <c r="D21" i="3"/>
  <c r="B22" i="3"/>
  <c r="C22" i="3"/>
  <c r="D22" i="3"/>
  <c r="B23" i="3"/>
  <c r="C23" i="3"/>
  <c r="D23" i="3"/>
  <c r="B24" i="3"/>
  <c r="C24" i="3"/>
  <c r="D24" i="3"/>
  <c r="B25" i="3"/>
  <c r="C25" i="3"/>
  <c r="D25" i="3"/>
  <c r="B26" i="3"/>
  <c r="C26" i="3"/>
  <c r="D26" i="3"/>
  <c r="B27" i="3"/>
  <c r="C27" i="3"/>
  <c r="D27" i="3"/>
  <c r="B28" i="3"/>
  <c r="C28" i="3"/>
  <c r="D28" i="3"/>
  <c r="B29" i="3"/>
  <c r="C29" i="3"/>
  <c r="D29" i="3"/>
  <c r="B30" i="3"/>
  <c r="C30" i="3"/>
  <c r="D30" i="3"/>
  <c r="B31" i="3"/>
  <c r="C31" i="3"/>
  <c r="D31" i="3"/>
  <c r="B32" i="3"/>
  <c r="C32" i="3"/>
  <c r="D32" i="3"/>
  <c r="B33" i="3"/>
  <c r="C33" i="3"/>
  <c r="D33" i="3"/>
  <c r="B34" i="3"/>
  <c r="C34" i="3"/>
  <c r="D34" i="3"/>
  <c r="B35" i="3"/>
  <c r="C35" i="3"/>
  <c r="D35" i="3"/>
  <c r="B36" i="3"/>
  <c r="C36" i="3"/>
  <c r="D36" i="3"/>
  <c r="B37" i="3"/>
  <c r="C37" i="3"/>
  <c r="D37" i="3"/>
  <c r="B38" i="3"/>
  <c r="C38" i="3"/>
  <c r="D38" i="3"/>
  <c r="B39" i="3"/>
  <c r="C39" i="3"/>
  <c r="D39" i="3"/>
  <c r="B40" i="3"/>
  <c r="C40" i="3"/>
  <c r="D40" i="3"/>
  <c r="B41" i="3"/>
  <c r="C41" i="3"/>
  <c r="D41" i="3"/>
  <c r="B42" i="3"/>
  <c r="C42" i="3"/>
  <c r="D42" i="3"/>
  <c r="B43" i="3"/>
  <c r="C43" i="3"/>
  <c r="D43" i="3"/>
  <c r="B44" i="3"/>
  <c r="C44" i="3"/>
  <c r="D44" i="3"/>
  <c r="B45" i="3"/>
  <c r="C45" i="3"/>
  <c r="D45" i="3"/>
  <c r="B46" i="3"/>
  <c r="C46" i="3"/>
  <c r="D46" i="3"/>
  <c r="B47" i="3"/>
  <c r="C47" i="3"/>
  <c r="D47" i="3"/>
  <c r="B48" i="3"/>
  <c r="C48" i="3"/>
  <c r="D48" i="3"/>
  <c r="B49" i="3"/>
  <c r="C49" i="3"/>
  <c r="D49" i="3"/>
  <c r="B50" i="3"/>
  <c r="C50" i="3"/>
  <c r="D50" i="3"/>
  <c r="B51" i="3"/>
  <c r="C51" i="3"/>
  <c r="D51" i="3"/>
  <c r="B52" i="3"/>
  <c r="C52" i="3"/>
  <c r="D52" i="3"/>
  <c r="B53" i="3"/>
  <c r="C53" i="3"/>
  <c r="D53" i="3"/>
  <c r="B54" i="3"/>
  <c r="C54" i="3"/>
  <c r="D54" i="3"/>
  <c r="B55" i="3"/>
  <c r="C55" i="3"/>
  <c r="D55" i="3"/>
  <c r="B56" i="3"/>
  <c r="C56" i="3"/>
  <c r="D56" i="3"/>
  <c r="B57" i="3"/>
  <c r="C57" i="3"/>
  <c r="D57" i="3"/>
  <c r="B58" i="3"/>
  <c r="C58" i="3"/>
  <c r="D58" i="3"/>
  <c r="B59" i="3"/>
  <c r="C59" i="3"/>
  <c r="D59" i="3"/>
  <c r="B60" i="3"/>
  <c r="C60" i="3"/>
  <c r="D60" i="3"/>
  <c r="B61" i="3"/>
  <c r="C61" i="3"/>
  <c r="D61" i="3"/>
  <c r="B62" i="3"/>
  <c r="C62" i="3"/>
  <c r="D62" i="3"/>
  <c r="B63" i="3"/>
  <c r="C63" i="3"/>
  <c r="D63" i="3"/>
  <c r="B64" i="3"/>
  <c r="C64" i="3"/>
  <c r="D64" i="3"/>
  <c r="B65" i="3"/>
  <c r="C65" i="3"/>
  <c r="D65" i="3"/>
  <c r="B66" i="3"/>
  <c r="C66" i="3"/>
  <c r="D66" i="3"/>
  <c r="B67" i="3"/>
  <c r="C67" i="3"/>
  <c r="D67" i="3"/>
  <c r="B68" i="3"/>
  <c r="C68" i="3"/>
  <c r="D68" i="3"/>
  <c r="B69" i="3"/>
  <c r="C69" i="3"/>
  <c r="D69" i="3"/>
  <c r="B70" i="3"/>
  <c r="C70" i="3"/>
  <c r="D70" i="3"/>
  <c r="B71" i="3"/>
  <c r="C71" i="3"/>
  <c r="D71" i="3"/>
  <c r="B72" i="3"/>
  <c r="C72" i="3"/>
  <c r="D72" i="3"/>
  <c r="B73" i="3"/>
  <c r="C73" i="3"/>
  <c r="D73" i="3"/>
  <c r="B74" i="3"/>
  <c r="C74" i="3"/>
  <c r="D74" i="3"/>
  <c r="B75" i="3"/>
  <c r="C75" i="3"/>
  <c r="D75" i="3"/>
  <c r="B76" i="3"/>
  <c r="C76" i="3"/>
  <c r="D76" i="3"/>
  <c r="B77" i="3"/>
  <c r="C77" i="3"/>
  <c r="D77" i="3"/>
  <c r="B78" i="3"/>
  <c r="C78" i="3"/>
  <c r="D78" i="3"/>
  <c r="B79" i="3"/>
  <c r="C79" i="3"/>
  <c r="D79" i="3"/>
  <c r="B80" i="3"/>
  <c r="C80" i="3"/>
  <c r="D80" i="3"/>
  <c r="B81" i="3"/>
  <c r="C81" i="3"/>
  <c r="D81" i="3"/>
  <c r="B82" i="3"/>
  <c r="C82" i="3"/>
  <c r="D82" i="3"/>
  <c r="B83" i="3"/>
  <c r="C83" i="3"/>
  <c r="D83" i="3"/>
  <c r="B84" i="3"/>
  <c r="C84" i="3"/>
  <c r="D84" i="3"/>
  <c r="B85" i="3"/>
  <c r="C85" i="3"/>
  <c r="D85" i="3"/>
  <c r="B86" i="3"/>
  <c r="C86" i="3"/>
  <c r="D86" i="3"/>
  <c r="B87" i="3"/>
  <c r="C87" i="3"/>
  <c r="D87" i="3"/>
  <c r="B88" i="3"/>
  <c r="C88" i="3"/>
  <c r="D88" i="3"/>
  <c r="B89" i="3"/>
  <c r="C89" i="3"/>
  <c r="D89" i="3"/>
  <c r="B90" i="3"/>
  <c r="C90" i="3"/>
  <c r="D90" i="3"/>
  <c r="B91" i="3"/>
  <c r="C91" i="3"/>
  <c r="D91" i="3"/>
  <c r="B92" i="3"/>
  <c r="C92" i="3"/>
  <c r="D92" i="3"/>
  <c r="B93" i="3"/>
  <c r="C93" i="3"/>
  <c r="D93" i="3"/>
  <c r="B94" i="3"/>
  <c r="C94" i="3"/>
  <c r="D94" i="3"/>
  <c r="B95" i="3"/>
  <c r="C95" i="3"/>
  <c r="D95" i="3"/>
  <c r="B96" i="3"/>
  <c r="C96" i="3"/>
  <c r="D96" i="3"/>
  <c r="B97" i="3"/>
  <c r="C97" i="3"/>
  <c r="D97" i="3"/>
  <c r="B98" i="3"/>
  <c r="C98" i="3"/>
  <c r="D98" i="3"/>
  <c r="B99" i="3"/>
  <c r="C99" i="3"/>
  <c r="D99" i="3"/>
  <c r="B100" i="3"/>
  <c r="C100" i="3"/>
  <c r="D100" i="3"/>
  <c r="B101" i="3"/>
  <c r="C101" i="3"/>
  <c r="D101" i="3"/>
  <c r="B102" i="3"/>
  <c r="C102" i="3"/>
  <c r="D102" i="3"/>
  <c r="B103" i="3"/>
  <c r="C103" i="3"/>
  <c r="D103" i="3"/>
  <c r="B104" i="3"/>
  <c r="C104" i="3"/>
  <c r="D104" i="3"/>
  <c r="B105" i="3"/>
  <c r="C105" i="3"/>
  <c r="D105" i="3"/>
  <c r="B106" i="3"/>
  <c r="C106" i="3"/>
  <c r="D106" i="3"/>
  <c r="B107" i="3"/>
  <c r="C107" i="3"/>
  <c r="D107" i="3"/>
  <c r="B108" i="3"/>
  <c r="C108" i="3"/>
  <c r="D108" i="3"/>
  <c r="B109" i="3"/>
  <c r="C109" i="3"/>
  <c r="D109" i="3"/>
  <c r="B110" i="3"/>
  <c r="C110" i="3"/>
  <c r="D110" i="3"/>
  <c r="B111" i="3"/>
  <c r="C111" i="3"/>
  <c r="D111" i="3"/>
  <c r="B112" i="3"/>
  <c r="C112" i="3"/>
  <c r="D112" i="3"/>
  <c r="B113" i="3"/>
  <c r="C113" i="3"/>
  <c r="D113" i="3"/>
  <c r="B114" i="3"/>
  <c r="C114" i="3"/>
  <c r="D114" i="3"/>
  <c r="B115" i="3"/>
  <c r="C115" i="3"/>
  <c r="D115" i="3"/>
  <c r="B116" i="3"/>
  <c r="C116" i="3"/>
  <c r="D116" i="3"/>
  <c r="B117" i="3"/>
  <c r="C117" i="3"/>
  <c r="D117" i="3"/>
  <c r="B118" i="3"/>
  <c r="C118" i="3"/>
  <c r="D118" i="3"/>
  <c r="B119" i="3"/>
  <c r="C119" i="3"/>
  <c r="D119" i="3"/>
  <c r="B120" i="3"/>
  <c r="C120" i="3"/>
  <c r="D120" i="3"/>
  <c r="B121" i="3"/>
  <c r="C121" i="3"/>
  <c r="D121" i="3"/>
  <c r="B122" i="3"/>
  <c r="C122" i="3"/>
  <c r="D122" i="3"/>
  <c r="B123" i="3"/>
  <c r="C123" i="3"/>
  <c r="D123" i="3"/>
  <c r="B124" i="3"/>
  <c r="C124" i="3"/>
  <c r="D124" i="3"/>
  <c r="B125" i="3"/>
  <c r="C125" i="3"/>
  <c r="D125" i="3"/>
  <c r="B126" i="3"/>
  <c r="C126" i="3"/>
  <c r="D126" i="3"/>
  <c r="B127" i="3"/>
  <c r="C127" i="3"/>
  <c r="D127" i="3"/>
  <c r="B128" i="3"/>
  <c r="C128" i="3"/>
  <c r="D128" i="3"/>
  <c r="B129" i="3"/>
  <c r="C129" i="3"/>
  <c r="D129" i="3"/>
  <c r="B130" i="3"/>
  <c r="C130" i="3"/>
  <c r="D130" i="3"/>
  <c r="B131" i="3"/>
  <c r="C131" i="3"/>
  <c r="D131" i="3"/>
  <c r="B132" i="3"/>
  <c r="C132" i="3"/>
  <c r="D132" i="3"/>
  <c r="B133" i="3"/>
  <c r="C133" i="3"/>
  <c r="D133" i="3"/>
  <c r="B134" i="3"/>
  <c r="C134" i="3"/>
  <c r="D134" i="3"/>
  <c r="B135" i="3"/>
  <c r="C135" i="3"/>
  <c r="D135" i="3"/>
  <c r="B136" i="3"/>
  <c r="C136" i="3"/>
  <c r="D136" i="3"/>
  <c r="B137" i="3"/>
  <c r="C137" i="3"/>
  <c r="D137" i="3"/>
  <c r="B138" i="3"/>
  <c r="C138" i="3"/>
  <c r="D138" i="3"/>
  <c r="B139" i="3"/>
  <c r="C139" i="3"/>
  <c r="D139" i="3"/>
  <c r="B140" i="3"/>
  <c r="C140" i="3"/>
  <c r="D140" i="3"/>
  <c r="E1" i="3"/>
  <c r="D1" i="3"/>
  <c r="C1" i="3"/>
  <c r="B1" i="3"/>
  <c r="A1" i="3"/>
  <c r="AD3" i="2"/>
  <c r="AE3" i="2" s="1"/>
  <c r="AD4" i="2"/>
  <c r="AE4" i="2" s="1"/>
  <c r="AD5" i="2"/>
  <c r="AE5" i="2" s="1"/>
  <c r="AD6" i="2"/>
  <c r="AE6" i="2" s="1"/>
  <c r="AF6" i="2" s="1"/>
  <c r="AD7" i="2"/>
  <c r="AE7" i="2" s="1"/>
  <c r="AD8" i="2"/>
  <c r="AE8" i="2" s="1"/>
  <c r="AD9" i="2"/>
  <c r="AE9" i="2" s="1"/>
  <c r="AD10" i="2"/>
  <c r="AE10" i="2" s="1"/>
  <c r="AD11" i="2"/>
  <c r="AE11" i="2" s="1"/>
  <c r="AD12" i="2"/>
  <c r="AE12" i="2" s="1"/>
  <c r="AD13" i="2"/>
  <c r="AE13" i="2" s="1"/>
  <c r="AG13" i="2" s="1"/>
  <c r="E13" i="3" s="1"/>
  <c r="AD14" i="2"/>
  <c r="AE14" i="2" s="1"/>
  <c r="AF14" i="2" s="1"/>
  <c r="AD15" i="2"/>
  <c r="AE15" i="2" s="1"/>
  <c r="AD16" i="2"/>
  <c r="AE16" i="2" s="1"/>
  <c r="AD17" i="2"/>
  <c r="AE17" i="2" s="1"/>
  <c r="AD18" i="2"/>
  <c r="AE18" i="2" s="1"/>
  <c r="AD19" i="2"/>
  <c r="AE19" i="2" s="1"/>
  <c r="AD20" i="2"/>
  <c r="AE20" i="2" s="1"/>
  <c r="AD21" i="2"/>
  <c r="AE21" i="2" s="1"/>
  <c r="AG21" i="2" s="1"/>
  <c r="E21" i="3" s="1"/>
  <c r="AD22" i="2"/>
  <c r="AE22" i="2" s="1"/>
  <c r="AF22" i="2" s="1"/>
  <c r="AD23" i="2"/>
  <c r="AE23" i="2" s="1"/>
  <c r="AD24" i="2"/>
  <c r="AE24" i="2" s="1"/>
  <c r="AD25" i="2"/>
  <c r="AE25" i="2" s="1"/>
  <c r="AD26" i="2"/>
  <c r="AE26" i="2" s="1"/>
  <c r="AD27" i="2"/>
  <c r="AE27" i="2" s="1"/>
  <c r="AD28" i="2"/>
  <c r="AE28" i="2" s="1"/>
  <c r="AD29" i="2"/>
  <c r="AE29" i="2" s="1"/>
  <c r="AG29" i="2" s="1"/>
  <c r="E29" i="3" s="1"/>
  <c r="AD30" i="2"/>
  <c r="AE30" i="2" s="1"/>
  <c r="AF30" i="2" s="1"/>
  <c r="AD31" i="2"/>
  <c r="AE31" i="2" s="1"/>
  <c r="AD32" i="2"/>
  <c r="AE32" i="2" s="1"/>
  <c r="AD33" i="2"/>
  <c r="AE33" i="2" s="1"/>
  <c r="AD34" i="2"/>
  <c r="AE34" i="2" s="1"/>
  <c r="AD35" i="2"/>
  <c r="AE35" i="2" s="1"/>
  <c r="AD36" i="2"/>
  <c r="AE36" i="2" s="1"/>
  <c r="AD37" i="2"/>
  <c r="AE37" i="2" s="1"/>
  <c r="AG37" i="2" s="1"/>
  <c r="E37" i="3" s="1"/>
  <c r="AD38" i="2"/>
  <c r="AE38" i="2" s="1"/>
  <c r="AF38" i="2" s="1"/>
  <c r="AD39" i="2"/>
  <c r="AE39" i="2" s="1"/>
  <c r="AD40" i="2"/>
  <c r="AE40" i="2" s="1"/>
  <c r="AD41" i="2"/>
  <c r="AE41" i="2" s="1"/>
  <c r="AD42" i="2"/>
  <c r="AE42" i="2" s="1"/>
  <c r="AD43" i="2"/>
  <c r="AE43" i="2" s="1"/>
  <c r="AD44" i="2"/>
  <c r="AE44" i="2" s="1"/>
  <c r="AD45" i="2"/>
  <c r="AE45" i="2" s="1"/>
  <c r="AG45" i="2" s="1"/>
  <c r="E45" i="3" s="1"/>
  <c r="AD46" i="2"/>
  <c r="AE46" i="2" s="1"/>
  <c r="AF46" i="2" s="1"/>
  <c r="AD47" i="2"/>
  <c r="AE47" i="2" s="1"/>
  <c r="AD48" i="2"/>
  <c r="AE48" i="2" s="1"/>
  <c r="AD49" i="2"/>
  <c r="AE49" i="2" s="1"/>
  <c r="AD50" i="2"/>
  <c r="AE50" i="2" s="1"/>
  <c r="AD51" i="2"/>
  <c r="AE51" i="2" s="1"/>
  <c r="AD52" i="2"/>
  <c r="AE52" i="2" s="1"/>
  <c r="AD53" i="2"/>
  <c r="AE53" i="2" s="1"/>
  <c r="AG53" i="2" s="1"/>
  <c r="E53" i="3" s="1"/>
  <c r="AD54" i="2"/>
  <c r="AE54" i="2" s="1"/>
  <c r="AF54" i="2" s="1"/>
  <c r="AD55" i="2"/>
  <c r="AE55" i="2" s="1"/>
  <c r="AD56" i="2"/>
  <c r="AE56" i="2" s="1"/>
  <c r="AD57" i="2"/>
  <c r="AE57" i="2" s="1"/>
  <c r="AD58" i="2"/>
  <c r="AE58" i="2" s="1"/>
  <c r="AD59" i="2"/>
  <c r="AE59" i="2" s="1"/>
  <c r="AD60" i="2"/>
  <c r="AE60" i="2" s="1"/>
  <c r="AD61" i="2"/>
  <c r="AE61" i="2" s="1"/>
  <c r="AG61" i="2" s="1"/>
  <c r="E61" i="3" s="1"/>
  <c r="AD62" i="2"/>
  <c r="AE62" i="2" s="1"/>
  <c r="AF62" i="2" s="1"/>
  <c r="AD63" i="2"/>
  <c r="AE63" i="2" s="1"/>
  <c r="AD64" i="2"/>
  <c r="AE64" i="2" s="1"/>
  <c r="AD65" i="2"/>
  <c r="AE65" i="2" s="1"/>
  <c r="AD66" i="2"/>
  <c r="AE66" i="2" s="1"/>
  <c r="AD67" i="2"/>
  <c r="AE67" i="2" s="1"/>
  <c r="AD68" i="2"/>
  <c r="AE68" i="2" s="1"/>
  <c r="AD69" i="2"/>
  <c r="AE69" i="2" s="1"/>
  <c r="AG69" i="2" s="1"/>
  <c r="E69" i="3" s="1"/>
  <c r="AD70" i="2"/>
  <c r="AE70" i="2" s="1"/>
  <c r="AF70" i="2" s="1"/>
  <c r="AD71" i="2"/>
  <c r="AE71" i="2" s="1"/>
  <c r="AD72" i="2"/>
  <c r="AE72" i="2" s="1"/>
  <c r="AD73" i="2"/>
  <c r="AE73" i="2" s="1"/>
  <c r="AD74" i="2"/>
  <c r="AE74" i="2" s="1"/>
  <c r="AD75" i="2"/>
  <c r="AE75" i="2" s="1"/>
  <c r="AD76" i="2"/>
  <c r="AE76" i="2" s="1"/>
  <c r="AD77" i="2"/>
  <c r="AE77" i="2" s="1"/>
  <c r="AG77" i="2" s="1"/>
  <c r="E77" i="3" s="1"/>
  <c r="AD78" i="2"/>
  <c r="AE78" i="2" s="1"/>
  <c r="AF78" i="2" s="1"/>
  <c r="AD79" i="2"/>
  <c r="AE79" i="2" s="1"/>
  <c r="AD80" i="2"/>
  <c r="AE80" i="2" s="1"/>
  <c r="AD81" i="2"/>
  <c r="AE81" i="2" s="1"/>
  <c r="AD82" i="2"/>
  <c r="AE82" i="2" s="1"/>
  <c r="AD83" i="2"/>
  <c r="AE83" i="2" s="1"/>
  <c r="AD84" i="2"/>
  <c r="AE84" i="2" s="1"/>
  <c r="AD85" i="2"/>
  <c r="AE85" i="2" s="1"/>
  <c r="AG85" i="2" s="1"/>
  <c r="E85" i="3" s="1"/>
  <c r="AD86" i="2"/>
  <c r="AE86" i="2" s="1"/>
  <c r="AF86" i="2" s="1"/>
  <c r="AD87" i="2"/>
  <c r="AE87" i="2" s="1"/>
  <c r="AD88" i="2"/>
  <c r="AE88" i="2" s="1"/>
  <c r="AD89" i="2"/>
  <c r="AE89" i="2" s="1"/>
  <c r="AD90" i="2"/>
  <c r="AE90" i="2" s="1"/>
  <c r="AD91" i="2"/>
  <c r="AE91" i="2" s="1"/>
  <c r="AD92" i="2"/>
  <c r="AE92" i="2" s="1"/>
  <c r="AD93" i="2"/>
  <c r="AE93" i="2" s="1"/>
  <c r="AG93" i="2" s="1"/>
  <c r="E93" i="3" s="1"/>
  <c r="AD94" i="2"/>
  <c r="AE94" i="2" s="1"/>
  <c r="AF94" i="2" s="1"/>
  <c r="AD95" i="2"/>
  <c r="AE95" i="2" s="1"/>
  <c r="AD96" i="2"/>
  <c r="AE96" i="2" s="1"/>
  <c r="AD97" i="2"/>
  <c r="AE97" i="2" s="1"/>
  <c r="AD98" i="2"/>
  <c r="AE98" i="2" s="1"/>
  <c r="AD99" i="2"/>
  <c r="AE99" i="2" s="1"/>
  <c r="AD100" i="2"/>
  <c r="AE100" i="2" s="1"/>
  <c r="AD101" i="2"/>
  <c r="AE101" i="2" s="1"/>
  <c r="AG101" i="2" s="1"/>
  <c r="E101" i="3" s="1"/>
  <c r="AD102" i="2"/>
  <c r="AE102" i="2" s="1"/>
  <c r="AF102" i="2" s="1"/>
  <c r="AD103" i="2"/>
  <c r="AE103" i="2" s="1"/>
  <c r="AD104" i="2"/>
  <c r="AE104" i="2" s="1"/>
  <c r="AD105" i="2"/>
  <c r="AE105" i="2" s="1"/>
  <c r="AD106" i="2"/>
  <c r="AE106" i="2" s="1"/>
  <c r="AG106" i="2" s="1"/>
  <c r="E106" i="3" s="1"/>
  <c r="AD107" i="2"/>
  <c r="AE107" i="2" s="1"/>
  <c r="AD108" i="2"/>
  <c r="AE108" i="2" s="1"/>
  <c r="AD109" i="2"/>
  <c r="AE109" i="2" s="1"/>
  <c r="AG109" i="2" s="1"/>
  <c r="E109" i="3" s="1"/>
  <c r="AD110" i="2"/>
  <c r="AE110" i="2" s="1"/>
  <c r="AF110" i="2" s="1"/>
  <c r="AD111" i="2"/>
  <c r="AE111" i="2" s="1"/>
  <c r="AD112" i="2"/>
  <c r="AE112" i="2" s="1"/>
  <c r="AD113" i="2"/>
  <c r="AE113" i="2" s="1"/>
  <c r="AD114" i="2"/>
  <c r="AE114" i="2" s="1"/>
  <c r="AD115" i="2"/>
  <c r="AE115" i="2" s="1"/>
  <c r="AF115" i="2" s="1"/>
  <c r="AD116" i="2"/>
  <c r="AE116" i="2" s="1"/>
  <c r="AD117" i="2"/>
  <c r="AE117" i="2" s="1"/>
  <c r="AG117" i="2" s="1"/>
  <c r="E117" i="3" s="1"/>
  <c r="AD118" i="2"/>
  <c r="AE118" i="2" s="1"/>
  <c r="AF118" i="2" s="1"/>
  <c r="AD119" i="2"/>
  <c r="AE119" i="2" s="1"/>
  <c r="AF119" i="2" s="1"/>
  <c r="AD120" i="2"/>
  <c r="AE120" i="2" s="1"/>
  <c r="AD121" i="2"/>
  <c r="AE121" i="2" s="1"/>
  <c r="AF121" i="2" s="1"/>
  <c r="AD122" i="2"/>
  <c r="AE122" i="2" s="1"/>
  <c r="AD123" i="2"/>
  <c r="AE123" i="2" s="1"/>
  <c r="AD124" i="2"/>
  <c r="AE124" i="2" s="1"/>
  <c r="AD125" i="2"/>
  <c r="AE125" i="2" s="1"/>
  <c r="AG125" i="2" s="1"/>
  <c r="E125" i="3" s="1"/>
  <c r="AD126" i="2"/>
  <c r="AE126" i="2" s="1"/>
  <c r="AF126" i="2" s="1"/>
  <c r="AD127" i="2"/>
  <c r="AE127" i="2" s="1"/>
  <c r="AD128" i="2"/>
  <c r="AE128" i="2" s="1"/>
  <c r="AD129" i="2"/>
  <c r="AE129" i="2" s="1"/>
  <c r="AD130" i="2"/>
  <c r="AE130" i="2" s="1"/>
  <c r="AG130" i="2" s="1"/>
  <c r="E130" i="3" s="1"/>
  <c r="AD131" i="2"/>
  <c r="AE131" i="2" s="1"/>
  <c r="AD132" i="2"/>
  <c r="AE132" i="2" s="1"/>
  <c r="AG132" i="2" s="1"/>
  <c r="E132" i="3" s="1"/>
  <c r="AD133" i="2"/>
  <c r="AE133" i="2" s="1"/>
  <c r="AG133" i="2" s="1"/>
  <c r="E133" i="3" s="1"/>
  <c r="AD2" i="2"/>
  <c r="AE2" i="2" s="1"/>
  <c r="D3" i="2"/>
  <c r="A3" i="3" s="1"/>
  <c r="D4" i="2"/>
  <c r="A4" i="3" s="1"/>
  <c r="D5" i="2"/>
  <c r="A5" i="3" s="1"/>
  <c r="D6" i="2"/>
  <c r="A6" i="3" s="1"/>
  <c r="D7" i="2"/>
  <c r="A7" i="3" s="1"/>
  <c r="D8" i="2"/>
  <c r="A8" i="3" s="1"/>
  <c r="D9" i="2"/>
  <c r="A9" i="3" s="1"/>
  <c r="D10" i="2"/>
  <c r="A10" i="3" s="1"/>
  <c r="D11" i="2"/>
  <c r="A11" i="3" s="1"/>
  <c r="D12" i="2"/>
  <c r="A12" i="3" s="1"/>
  <c r="D13" i="2"/>
  <c r="A13" i="3" s="1"/>
  <c r="D14" i="2"/>
  <c r="A14" i="3" s="1"/>
  <c r="D15" i="2"/>
  <c r="A15" i="3" s="1"/>
  <c r="D16" i="2"/>
  <c r="A16" i="3" s="1"/>
  <c r="D17" i="2"/>
  <c r="A17" i="3" s="1"/>
  <c r="D18" i="2"/>
  <c r="A18" i="3" s="1"/>
  <c r="D19" i="2"/>
  <c r="A19" i="3" s="1"/>
  <c r="D20" i="2"/>
  <c r="A20" i="3" s="1"/>
  <c r="D21" i="2"/>
  <c r="A21" i="3" s="1"/>
  <c r="D22" i="2"/>
  <c r="A22" i="3" s="1"/>
  <c r="D23" i="2"/>
  <c r="A23" i="3" s="1"/>
  <c r="D24" i="2"/>
  <c r="A24" i="3" s="1"/>
  <c r="D25" i="2"/>
  <c r="A25" i="3" s="1"/>
  <c r="D26" i="2"/>
  <c r="A26" i="3" s="1"/>
  <c r="D27" i="2"/>
  <c r="A27" i="3" s="1"/>
  <c r="D28" i="2"/>
  <c r="A28" i="3" s="1"/>
  <c r="D29" i="2"/>
  <c r="A29" i="3" s="1"/>
  <c r="D30" i="2"/>
  <c r="A30" i="3" s="1"/>
  <c r="D31" i="2"/>
  <c r="A31" i="3" s="1"/>
  <c r="D32" i="2"/>
  <c r="A32" i="3" s="1"/>
  <c r="D33" i="2"/>
  <c r="A33" i="3" s="1"/>
  <c r="D34" i="2"/>
  <c r="A34" i="3" s="1"/>
  <c r="D35" i="2"/>
  <c r="A35" i="3" s="1"/>
  <c r="D36" i="2"/>
  <c r="A36" i="3" s="1"/>
  <c r="D37" i="2"/>
  <c r="A37" i="3" s="1"/>
  <c r="D38" i="2"/>
  <c r="A38" i="3" s="1"/>
  <c r="D39" i="2"/>
  <c r="A39" i="3" s="1"/>
  <c r="D40" i="2"/>
  <c r="A40" i="3" s="1"/>
  <c r="D41" i="2"/>
  <c r="A41" i="3" s="1"/>
  <c r="D42" i="2"/>
  <c r="A42" i="3" s="1"/>
  <c r="D43" i="2"/>
  <c r="A43" i="3" s="1"/>
  <c r="D44" i="2"/>
  <c r="A44" i="3" s="1"/>
  <c r="D45" i="2"/>
  <c r="A45" i="3" s="1"/>
  <c r="D46" i="2"/>
  <c r="A46" i="3" s="1"/>
  <c r="D47" i="2"/>
  <c r="A47" i="3" s="1"/>
  <c r="D48" i="2"/>
  <c r="A48" i="3" s="1"/>
  <c r="D49" i="2"/>
  <c r="A49" i="3" s="1"/>
  <c r="D50" i="2"/>
  <c r="A50" i="3" s="1"/>
  <c r="D51" i="2"/>
  <c r="A51" i="3" s="1"/>
  <c r="D52" i="2"/>
  <c r="A52" i="3" s="1"/>
  <c r="D53" i="2"/>
  <c r="A53" i="3" s="1"/>
  <c r="D54" i="2"/>
  <c r="A54" i="3" s="1"/>
  <c r="D55" i="2"/>
  <c r="A55" i="3" s="1"/>
  <c r="D56" i="2"/>
  <c r="A56" i="3" s="1"/>
  <c r="D57" i="2"/>
  <c r="A57" i="3" s="1"/>
  <c r="D58" i="2"/>
  <c r="A58" i="3" s="1"/>
  <c r="D59" i="2"/>
  <c r="A59" i="3" s="1"/>
  <c r="D60" i="2"/>
  <c r="A60" i="3" s="1"/>
  <c r="D61" i="2"/>
  <c r="A61" i="3" s="1"/>
  <c r="D62" i="2"/>
  <c r="A62" i="3" s="1"/>
  <c r="D63" i="2"/>
  <c r="A63" i="3" s="1"/>
  <c r="D64" i="2"/>
  <c r="A64" i="3" s="1"/>
  <c r="D65" i="2"/>
  <c r="A65" i="3" s="1"/>
  <c r="D66" i="2"/>
  <c r="A66" i="3" s="1"/>
  <c r="D67" i="2"/>
  <c r="A67" i="3" s="1"/>
  <c r="D68" i="2"/>
  <c r="A68" i="3" s="1"/>
  <c r="D69" i="2"/>
  <c r="A69" i="3" s="1"/>
  <c r="D70" i="2"/>
  <c r="A70" i="3" s="1"/>
  <c r="D71" i="2"/>
  <c r="A71" i="3" s="1"/>
  <c r="D72" i="2"/>
  <c r="A72" i="3" s="1"/>
  <c r="D73" i="2"/>
  <c r="A73" i="3" s="1"/>
  <c r="D74" i="2"/>
  <c r="A74" i="3" s="1"/>
  <c r="D75" i="2"/>
  <c r="A75" i="3" s="1"/>
  <c r="D76" i="2"/>
  <c r="A76" i="3" s="1"/>
  <c r="D77" i="2"/>
  <c r="A77" i="3" s="1"/>
  <c r="D78" i="2"/>
  <c r="A78" i="3" s="1"/>
  <c r="D79" i="2"/>
  <c r="A79" i="3" s="1"/>
  <c r="D80" i="2"/>
  <c r="A80" i="3" s="1"/>
  <c r="D81" i="2"/>
  <c r="A81" i="3" s="1"/>
  <c r="D82" i="2"/>
  <c r="A82" i="3" s="1"/>
  <c r="D83" i="2"/>
  <c r="A83" i="3" s="1"/>
  <c r="D84" i="2"/>
  <c r="A84" i="3" s="1"/>
  <c r="D85" i="2"/>
  <c r="A85" i="3" s="1"/>
  <c r="D86" i="2"/>
  <c r="A86" i="3" s="1"/>
  <c r="D87" i="2"/>
  <c r="A87" i="3" s="1"/>
  <c r="D88" i="2"/>
  <c r="A88" i="3" s="1"/>
  <c r="D89" i="2"/>
  <c r="A89" i="3" s="1"/>
  <c r="D90" i="2"/>
  <c r="A90" i="3" s="1"/>
  <c r="D91" i="2"/>
  <c r="A91" i="3" s="1"/>
  <c r="D92" i="2"/>
  <c r="A92" i="3" s="1"/>
  <c r="D93" i="2"/>
  <c r="A93" i="3" s="1"/>
  <c r="D94" i="2"/>
  <c r="A94" i="3" s="1"/>
  <c r="D95" i="2"/>
  <c r="A95" i="3" s="1"/>
  <c r="D96" i="2"/>
  <c r="A96" i="3" s="1"/>
  <c r="D97" i="2"/>
  <c r="A97" i="3" s="1"/>
  <c r="D98" i="2"/>
  <c r="A98" i="3" s="1"/>
  <c r="D99" i="2"/>
  <c r="A99" i="3" s="1"/>
  <c r="D100" i="2"/>
  <c r="A100" i="3" s="1"/>
  <c r="D101" i="2"/>
  <c r="A101" i="3" s="1"/>
  <c r="D102" i="2"/>
  <c r="A102" i="3" s="1"/>
  <c r="D103" i="2"/>
  <c r="A103" i="3" s="1"/>
  <c r="D104" i="2"/>
  <c r="A104" i="3" s="1"/>
  <c r="D105" i="2"/>
  <c r="A105" i="3" s="1"/>
  <c r="D106" i="2"/>
  <c r="A106" i="3" s="1"/>
  <c r="D107" i="2"/>
  <c r="A107" i="3" s="1"/>
  <c r="D108" i="2"/>
  <c r="A108" i="3" s="1"/>
  <c r="D109" i="2"/>
  <c r="A109" i="3" s="1"/>
  <c r="D110" i="2"/>
  <c r="A110" i="3" s="1"/>
  <c r="D111" i="2"/>
  <c r="A111" i="3" s="1"/>
  <c r="D112" i="2"/>
  <c r="A112" i="3" s="1"/>
  <c r="D113" i="2"/>
  <c r="A113" i="3" s="1"/>
  <c r="D114" i="2"/>
  <c r="A114" i="3" s="1"/>
  <c r="D115" i="2"/>
  <c r="A115" i="3" s="1"/>
  <c r="D116" i="2"/>
  <c r="A116" i="3" s="1"/>
  <c r="D117" i="2"/>
  <c r="A117" i="3" s="1"/>
  <c r="D118" i="2"/>
  <c r="A118" i="3" s="1"/>
  <c r="D119" i="2"/>
  <c r="A119" i="3" s="1"/>
  <c r="D120" i="2"/>
  <c r="A120" i="3" s="1"/>
  <c r="D121" i="2"/>
  <c r="A121" i="3" s="1"/>
  <c r="D122" i="2"/>
  <c r="A122" i="3" s="1"/>
  <c r="D123" i="2"/>
  <c r="A123" i="3" s="1"/>
  <c r="D124" i="2"/>
  <c r="A124" i="3" s="1"/>
  <c r="D125" i="2"/>
  <c r="A125" i="3" s="1"/>
  <c r="D126" i="2"/>
  <c r="A126" i="3" s="1"/>
  <c r="D127" i="2"/>
  <c r="A127" i="3" s="1"/>
  <c r="D128" i="2"/>
  <c r="A128" i="3" s="1"/>
  <c r="D129" i="2"/>
  <c r="A129" i="3" s="1"/>
  <c r="D130" i="2"/>
  <c r="A130" i="3" s="1"/>
  <c r="D131" i="2"/>
  <c r="A131" i="3" s="1"/>
  <c r="D132" i="2"/>
  <c r="A132" i="3" s="1"/>
  <c r="D133" i="2"/>
  <c r="A133" i="3" s="1"/>
  <c r="A134" i="3"/>
  <c r="A135" i="3"/>
  <c r="A136" i="3"/>
  <c r="A137" i="3"/>
  <c r="A138" i="3"/>
  <c r="A139" i="3"/>
  <c r="A140" i="3"/>
  <c r="D2" i="2"/>
  <c r="A2" i="3" s="1"/>
  <c r="E140" i="3" l="1"/>
  <c r="AF124" i="2"/>
  <c r="AG124" i="2"/>
  <c r="E124" i="3" s="1"/>
  <c r="AF116" i="2"/>
  <c r="AG116" i="2"/>
  <c r="E116" i="3" s="1"/>
  <c r="AF108" i="2"/>
  <c r="AG108" i="2"/>
  <c r="E108" i="3" s="1"/>
  <c r="AF100" i="2"/>
  <c r="AG100" i="2"/>
  <c r="E100" i="3" s="1"/>
  <c r="AF92" i="2"/>
  <c r="AG92" i="2"/>
  <c r="E92" i="3" s="1"/>
  <c r="AF84" i="2"/>
  <c r="AG84" i="2"/>
  <c r="E84" i="3" s="1"/>
  <c r="AF76" i="2"/>
  <c r="AG76" i="2"/>
  <c r="E76" i="3" s="1"/>
  <c r="AF68" i="2"/>
  <c r="AG68" i="2"/>
  <c r="E68" i="3" s="1"/>
  <c r="AF60" i="2"/>
  <c r="AG60" i="2"/>
  <c r="E60" i="3" s="1"/>
  <c r="AF52" i="2"/>
  <c r="AG52" i="2"/>
  <c r="E52" i="3" s="1"/>
  <c r="AF44" i="2"/>
  <c r="AG44" i="2"/>
  <c r="E44" i="3" s="1"/>
  <c r="AF36" i="2"/>
  <c r="AG36" i="2"/>
  <c r="E36" i="3" s="1"/>
  <c r="AF28" i="2"/>
  <c r="AG28" i="2"/>
  <c r="E28" i="3" s="1"/>
  <c r="AF20" i="2"/>
  <c r="AG20" i="2"/>
  <c r="E20" i="3" s="1"/>
  <c r="AF12" i="2"/>
  <c r="AG12" i="2"/>
  <c r="E12" i="3" s="1"/>
  <c r="AG4" i="2"/>
  <c r="E4" i="3" s="1"/>
  <c r="AF4" i="2"/>
  <c r="AF131" i="2"/>
  <c r="AG131" i="2"/>
  <c r="E131" i="3" s="1"/>
  <c r="AF99" i="2"/>
  <c r="AG99" i="2"/>
  <c r="E99" i="3" s="1"/>
  <c r="AF67" i="2"/>
  <c r="AG67" i="2"/>
  <c r="E67" i="3" s="1"/>
  <c r="AF35" i="2"/>
  <c r="AG35" i="2"/>
  <c r="E35" i="3" s="1"/>
  <c r="AF3" i="2"/>
  <c r="AG3" i="2"/>
  <c r="E3" i="3" s="1"/>
  <c r="E138" i="3"/>
  <c r="AG98" i="2"/>
  <c r="E98" i="3" s="1"/>
  <c r="AF98" i="2"/>
  <c r="AG82" i="2"/>
  <c r="E82" i="3" s="1"/>
  <c r="AF82" i="2"/>
  <c r="AG66" i="2"/>
  <c r="E66" i="3" s="1"/>
  <c r="AF66" i="2"/>
  <c r="AG58" i="2"/>
  <c r="E58" i="3" s="1"/>
  <c r="AF58" i="2"/>
  <c r="AG50" i="2"/>
  <c r="E50" i="3" s="1"/>
  <c r="AF50" i="2"/>
  <c r="AG42" i="2"/>
  <c r="E42" i="3" s="1"/>
  <c r="AF42" i="2"/>
  <c r="AG26" i="2"/>
  <c r="E26" i="3" s="1"/>
  <c r="AF26" i="2"/>
  <c r="AG18" i="2"/>
  <c r="E18" i="3" s="1"/>
  <c r="AF18" i="2"/>
  <c r="AG10" i="2"/>
  <c r="E10" i="3" s="1"/>
  <c r="AF10" i="2"/>
  <c r="E137" i="3"/>
  <c r="AF129" i="2"/>
  <c r="AG129" i="2"/>
  <c r="E129" i="3" s="1"/>
  <c r="AF113" i="2"/>
  <c r="AG113" i="2"/>
  <c r="E113" i="3" s="1"/>
  <c r="AF105" i="2"/>
  <c r="AG105" i="2"/>
  <c r="E105" i="3" s="1"/>
  <c r="AF97" i="2"/>
  <c r="AG97" i="2"/>
  <c r="E97" i="3" s="1"/>
  <c r="AF89" i="2"/>
  <c r="AG89" i="2"/>
  <c r="E89" i="3" s="1"/>
  <c r="AF81" i="2"/>
  <c r="AG81" i="2"/>
  <c r="E81" i="3" s="1"/>
  <c r="AF73" i="2"/>
  <c r="AG73" i="2"/>
  <c r="E73" i="3" s="1"/>
  <c r="AF65" i="2"/>
  <c r="AG65" i="2"/>
  <c r="E65" i="3" s="1"/>
  <c r="AF57" i="2"/>
  <c r="AG57" i="2"/>
  <c r="E57" i="3" s="1"/>
  <c r="AF49" i="2"/>
  <c r="AG49" i="2"/>
  <c r="E49" i="3" s="1"/>
  <c r="AF41" i="2"/>
  <c r="AG41" i="2"/>
  <c r="E41" i="3" s="1"/>
  <c r="AF33" i="2"/>
  <c r="AG33" i="2"/>
  <c r="E33" i="3" s="1"/>
  <c r="AF25" i="2"/>
  <c r="AG25" i="2"/>
  <c r="E25" i="3" s="1"/>
  <c r="AF17" i="2"/>
  <c r="AG17" i="2"/>
  <c r="E17" i="3" s="1"/>
  <c r="AF9" i="2"/>
  <c r="AG9" i="2"/>
  <c r="E9" i="3" s="1"/>
  <c r="AF123" i="2"/>
  <c r="AG123" i="2"/>
  <c r="E123" i="3" s="1"/>
  <c r="AF91" i="2"/>
  <c r="AG91" i="2"/>
  <c r="E91" i="3" s="1"/>
  <c r="AF51" i="2"/>
  <c r="AG51" i="2"/>
  <c r="E51" i="3" s="1"/>
  <c r="AF19" i="2"/>
  <c r="AG19" i="2"/>
  <c r="E19" i="3" s="1"/>
  <c r="AG114" i="2"/>
  <c r="E114" i="3" s="1"/>
  <c r="AF114" i="2"/>
  <c r="AG90" i="2"/>
  <c r="E90" i="3" s="1"/>
  <c r="AF90" i="2"/>
  <c r="AG74" i="2"/>
  <c r="E74" i="3" s="1"/>
  <c r="AF74" i="2"/>
  <c r="AG34" i="2"/>
  <c r="E34" i="3" s="1"/>
  <c r="AF34" i="2"/>
  <c r="E136" i="3"/>
  <c r="AF128" i="2"/>
  <c r="AG128" i="2"/>
  <c r="E128" i="3" s="1"/>
  <c r="AF120" i="2"/>
  <c r="AG120" i="2"/>
  <c r="E120" i="3" s="1"/>
  <c r="AF112" i="2"/>
  <c r="AG112" i="2"/>
  <c r="E112" i="3" s="1"/>
  <c r="AF104" i="2"/>
  <c r="AG104" i="2"/>
  <c r="E104" i="3" s="1"/>
  <c r="AF96" i="2"/>
  <c r="AG96" i="2"/>
  <c r="E96" i="3" s="1"/>
  <c r="AF88" i="2"/>
  <c r="AG88" i="2"/>
  <c r="E88" i="3" s="1"/>
  <c r="AF80" i="2"/>
  <c r="AG80" i="2"/>
  <c r="E80" i="3" s="1"/>
  <c r="AF72" i="2"/>
  <c r="AG72" i="2"/>
  <c r="E72" i="3" s="1"/>
  <c r="AF64" i="2"/>
  <c r="AG64" i="2"/>
  <c r="E64" i="3" s="1"/>
  <c r="AF56" i="2"/>
  <c r="AG56" i="2"/>
  <c r="E56" i="3" s="1"/>
  <c r="AF48" i="2"/>
  <c r="AG48" i="2"/>
  <c r="E48" i="3" s="1"/>
  <c r="AF40" i="2"/>
  <c r="AG40" i="2"/>
  <c r="E40" i="3" s="1"/>
  <c r="AF32" i="2"/>
  <c r="AG32" i="2"/>
  <c r="E32" i="3" s="1"/>
  <c r="AF24" i="2"/>
  <c r="AG24" i="2"/>
  <c r="E24" i="3" s="1"/>
  <c r="AF16" i="2"/>
  <c r="AG16" i="2"/>
  <c r="E16" i="3" s="1"/>
  <c r="AF8" i="2"/>
  <c r="AG8" i="2"/>
  <c r="E8" i="3" s="1"/>
  <c r="E139" i="3"/>
  <c r="AF75" i="2"/>
  <c r="AG75" i="2"/>
  <c r="E75" i="3" s="1"/>
  <c r="AF43" i="2"/>
  <c r="AG43" i="2"/>
  <c r="E43" i="3" s="1"/>
  <c r="AF11" i="2"/>
  <c r="AG11" i="2"/>
  <c r="E11" i="3" s="1"/>
  <c r="E135" i="3"/>
  <c r="AF127" i="2"/>
  <c r="AG127" i="2"/>
  <c r="E127" i="3" s="1"/>
  <c r="AF111" i="2"/>
  <c r="AG111" i="2"/>
  <c r="E111" i="3" s="1"/>
  <c r="AF103" i="2"/>
  <c r="AG103" i="2"/>
  <c r="E103" i="3" s="1"/>
  <c r="AF95" i="2"/>
  <c r="AG95" i="2"/>
  <c r="E95" i="3" s="1"/>
  <c r="AF87" i="2"/>
  <c r="AG87" i="2"/>
  <c r="E87" i="3" s="1"/>
  <c r="AF79" i="2"/>
  <c r="AG79" i="2"/>
  <c r="E79" i="3" s="1"/>
  <c r="AF71" i="2"/>
  <c r="AG71" i="2"/>
  <c r="E71" i="3" s="1"/>
  <c r="AF63" i="2"/>
  <c r="AG63" i="2"/>
  <c r="E63" i="3" s="1"/>
  <c r="AF55" i="2"/>
  <c r="AG55" i="2"/>
  <c r="E55" i="3" s="1"/>
  <c r="AF47" i="2"/>
  <c r="AG47" i="2"/>
  <c r="E47" i="3" s="1"/>
  <c r="AF39" i="2"/>
  <c r="AG39" i="2"/>
  <c r="E39" i="3" s="1"/>
  <c r="AF31" i="2"/>
  <c r="AG31" i="2"/>
  <c r="E31" i="3" s="1"/>
  <c r="AF23" i="2"/>
  <c r="AG23" i="2"/>
  <c r="E23" i="3" s="1"/>
  <c r="AF15" i="2"/>
  <c r="AG15" i="2"/>
  <c r="E15" i="3" s="1"/>
  <c r="AF7" i="2"/>
  <c r="AG7" i="2"/>
  <c r="E7" i="3" s="1"/>
  <c r="AG107" i="2"/>
  <c r="E107" i="3" s="1"/>
  <c r="AF107" i="2"/>
  <c r="AF83" i="2"/>
  <c r="AG83" i="2"/>
  <c r="E83" i="3" s="1"/>
  <c r="AF59" i="2"/>
  <c r="AG59" i="2"/>
  <c r="E59" i="3" s="1"/>
  <c r="AF27" i="2"/>
  <c r="AG27" i="2"/>
  <c r="E27" i="3" s="1"/>
  <c r="AG122" i="2"/>
  <c r="E122" i="3" s="1"/>
  <c r="AF122" i="2"/>
  <c r="AF2" i="2"/>
  <c r="AG2" i="2"/>
  <c r="AF5" i="2"/>
  <c r="AG5" i="2"/>
  <c r="E5" i="3" s="1"/>
  <c r="AF132" i="2"/>
  <c r="AG121" i="2"/>
  <c r="E121" i="3" s="1"/>
  <c r="AF106" i="2"/>
  <c r="AG115" i="2"/>
  <c r="E115" i="3" s="1"/>
  <c r="AF130" i="2"/>
  <c r="AG119" i="2"/>
  <c r="E119" i="3" s="1"/>
  <c r="AF133" i="2"/>
  <c r="AF125" i="2"/>
  <c r="AF117" i="2"/>
  <c r="AF109" i="2"/>
  <c r="AF101" i="2"/>
  <c r="AF93" i="2"/>
  <c r="AF85" i="2"/>
  <c r="AF77" i="2"/>
  <c r="AF69" i="2"/>
  <c r="AF61" i="2"/>
  <c r="AF53" i="2"/>
  <c r="AF45" i="2"/>
  <c r="AF37" i="2"/>
  <c r="AF29" i="2"/>
  <c r="AF21" i="2"/>
  <c r="AF13" i="2"/>
  <c r="E134" i="3"/>
  <c r="AG126" i="2"/>
  <c r="E126" i="3" s="1"/>
  <c r="AG118" i="2"/>
  <c r="E118" i="3" s="1"/>
  <c r="AG110" i="2"/>
  <c r="E110" i="3" s="1"/>
  <c r="AG102" i="2"/>
  <c r="E102" i="3" s="1"/>
  <c r="AG94" i="2"/>
  <c r="E94" i="3" s="1"/>
  <c r="AG86" i="2"/>
  <c r="E86" i="3" s="1"/>
  <c r="AG78" i="2"/>
  <c r="E78" i="3" s="1"/>
  <c r="AG70" i="2"/>
  <c r="E70" i="3" s="1"/>
  <c r="AG62" i="2"/>
  <c r="E62" i="3" s="1"/>
  <c r="AG54" i="2"/>
  <c r="E54" i="3" s="1"/>
  <c r="AG46" i="2"/>
  <c r="E46" i="3" s="1"/>
  <c r="AG38" i="2"/>
  <c r="E38" i="3" s="1"/>
  <c r="AG30" i="2"/>
  <c r="E30" i="3" s="1"/>
  <c r="AG22" i="2"/>
  <c r="E22" i="3" s="1"/>
  <c r="AG14" i="2"/>
  <c r="E14" i="3" s="1"/>
  <c r="AG6" i="2"/>
  <c r="E6" i="3" s="1"/>
  <c r="AG137" i="2" l="1"/>
  <c r="AG136" i="2"/>
  <c r="E2" i="3"/>
  <c r="AG135" i="2"/>
</calcChain>
</file>

<file path=xl/sharedStrings.xml><?xml version="1.0" encoding="utf-8"?>
<sst xmlns="http://schemas.openxmlformats.org/spreadsheetml/2006/main" count="4121" uniqueCount="454">
  <si>
    <t>Cap waktu</t>
  </si>
  <si>
    <t>Nama Lengkap</t>
  </si>
  <si>
    <t>Usia</t>
  </si>
  <si>
    <t>Jenis Kelamin</t>
  </si>
  <si>
    <t>Pekerjaan</t>
  </si>
  <si>
    <t>Pendidikan</t>
  </si>
  <si>
    <t xml:space="preserve">Obat bebas bisa dibeli tanpa resep dokter. </t>
  </si>
  <si>
    <t xml:space="preserve">Informasi cara pakai obat bisa dilihat di kemasan atau label obat. </t>
  </si>
  <si>
    <t xml:space="preserve">Semua jenis obat bisa digunakan tanpa berkonsultasi ke apotek atau dokter. </t>
  </si>
  <si>
    <t xml:space="preserve">Obat yang direkomendasikan teman pasti cocok untuk semua orang. </t>
  </si>
  <si>
    <t xml:space="preserve">Aturan minum obat tidak penting selama gejalanya sama. </t>
  </si>
  <si>
    <t xml:space="preserve">Obat harus diminum sesuai aturan pakai yang tertera. </t>
  </si>
  <si>
    <t xml:space="preserve">Dosis obat boleh ditambah sendiri agar cepat sembuh. </t>
  </si>
  <si>
    <t xml:space="preserve">Waktu minum obat (sebelum/sesudah makan) tidak perlu diperhatikan. </t>
  </si>
  <si>
    <t xml:space="preserve">Obat sebaiknya disimpan di tempat yang sejuk dan kering. </t>
  </si>
  <si>
    <t xml:space="preserve">Obat boleh disimpan di tempat lembap seperti kamar mandi. </t>
  </si>
  <si>
    <t xml:space="preserve">Menyimpan obat di dekat jangkauan anak-anak itu aman. </t>
  </si>
  <si>
    <t xml:space="preserve">Obat kedaluwarsa sebaiknya dibuang, bukan disimpan. </t>
  </si>
  <si>
    <t xml:space="preserve">Obat kedaluwarsa boleh langsung dibuang ke sungai atau toilet. </t>
  </si>
  <si>
    <t xml:space="preserve">Obat yang sudah tidak digunakan lagi sebaiknya dihancurkan sebelum dibuang. </t>
  </si>
  <si>
    <t xml:space="preserve">Membuang obat sembarangan bisa mencemari lingkungan. </t>
  </si>
  <si>
    <t xml:space="preserve">Obat bebas dan obat keras itu sama saja. </t>
  </si>
  <si>
    <t xml:space="preserve">Jika gejala tidak membaik setelah minum obat bebas, sebaiknya periksa ke dokter. </t>
  </si>
  <si>
    <t xml:space="preserve">Semua orang harus tahu cara menggunakan dan menyimpan obat dengan benar. </t>
  </si>
  <si>
    <t xml:space="preserve">Obat yang tidak cocok bisa menyebabkan efek samping. </t>
  </si>
  <si>
    <t xml:space="preserve">Edukasi DAGUSIBU penting untuk mencegah kesalahan dalam penggunaan obat. </t>
  </si>
  <si>
    <t>2025/06/25 1:20:05 PM GMT+7</t>
  </si>
  <si>
    <t>sebob</t>
  </si>
  <si>
    <t>Laki - Laki</t>
  </si>
  <si>
    <t>mahasiswa</t>
  </si>
  <si>
    <t>Diploma/Sarjana</t>
  </si>
  <si>
    <t>Benar</t>
  </si>
  <si>
    <t>Salah</t>
  </si>
  <si>
    <t>2025/06/25 1:22:10 PM GMT+7</t>
  </si>
  <si>
    <t>Shaqilla Fayruz Qirani</t>
  </si>
  <si>
    <t>Perempuan</t>
  </si>
  <si>
    <t>Ibu Rumah Tangga</t>
  </si>
  <si>
    <t>2025/06/25 1:45:23 PM GMT+7</t>
  </si>
  <si>
    <t>Angga aditya</t>
  </si>
  <si>
    <t>Pelajar</t>
  </si>
  <si>
    <t>SMA/SMK/Sederajat</t>
  </si>
  <si>
    <t>2025/06/25 1:58:05 PM GMT+7</t>
  </si>
  <si>
    <t>Ibnu akil</t>
  </si>
  <si>
    <t xml:space="preserve">Wirausaha </t>
  </si>
  <si>
    <t>2025/06/25 2:09:27 PM GMT+7</t>
  </si>
  <si>
    <t>Vania</t>
  </si>
  <si>
    <t>Mahasiswi</t>
  </si>
  <si>
    <t>2025/06/25 2:29:27 PM GMT+7</t>
  </si>
  <si>
    <t xml:space="preserve">Lenni Kristina pasaribu </t>
  </si>
  <si>
    <t xml:space="preserve">Belum bekerja </t>
  </si>
  <si>
    <t>2025/06/25 2:42:38 PM GMT+7</t>
  </si>
  <si>
    <t>Sei Lestari</t>
  </si>
  <si>
    <t xml:space="preserve">Wiraswasta </t>
  </si>
  <si>
    <t>2025/06/25 4:23:24 PM GMT+7</t>
  </si>
  <si>
    <t>Iyas Abdul aziz</t>
  </si>
  <si>
    <t>waiter</t>
  </si>
  <si>
    <t>2025/06/26 5:09:02 AM GMT+7</t>
  </si>
  <si>
    <t>Nur hayati</t>
  </si>
  <si>
    <t>28 tahun</t>
  </si>
  <si>
    <t>CPNS</t>
  </si>
  <si>
    <t>2025/06/27 9:01:13 AM GMT+7</t>
  </si>
  <si>
    <t>Eka</t>
  </si>
  <si>
    <t>25 tahun</t>
  </si>
  <si>
    <t>Wirausaha</t>
  </si>
  <si>
    <t>2025/06/27 10:11:43 AM GMT+7</t>
  </si>
  <si>
    <t>Wildan</t>
  </si>
  <si>
    <t>Pedagang</t>
  </si>
  <si>
    <t>2025/06/27 10:13:02 AM GMT+7</t>
  </si>
  <si>
    <t xml:space="preserve">Muhammad bimo </t>
  </si>
  <si>
    <t>Karyawan</t>
  </si>
  <si>
    <t>2025/06/27 10:14:58 AM GMT+7</t>
  </si>
  <si>
    <t>Muhamad rizhan</t>
  </si>
  <si>
    <t>2025/06/27 10:15:52 AM GMT+7</t>
  </si>
  <si>
    <t xml:space="preserve">Sasabilla </t>
  </si>
  <si>
    <t>Buruh pabrik</t>
  </si>
  <si>
    <t>2025/06/27 10:16:15 AM GMT+7</t>
  </si>
  <si>
    <t>Rangga setia putra</t>
  </si>
  <si>
    <t>2025/06/27 10:17:33 AM GMT+7</t>
  </si>
  <si>
    <t>Siswanto</t>
  </si>
  <si>
    <t>Staff</t>
  </si>
  <si>
    <t>2025/06/27 10:18:53 AM GMT+7</t>
  </si>
  <si>
    <t>Ahmad Yusuf</t>
  </si>
  <si>
    <t>Security</t>
  </si>
  <si>
    <t>2025/06/27 10:23:01 AM GMT+7</t>
  </si>
  <si>
    <t>Patrick Dwi Marga Waluya</t>
  </si>
  <si>
    <t>2025/06/27 10:32:03 AM GMT+7</t>
  </si>
  <si>
    <t>Minta</t>
  </si>
  <si>
    <t>Buruh</t>
  </si>
  <si>
    <t>SD (Sekolah Dasar)</t>
  </si>
  <si>
    <t>2025/06/27 11:21:40 AM GMT+7</t>
  </si>
  <si>
    <t xml:space="preserve">Susi Susanti </t>
  </si>
  <si>
    <t xml:space="preserve">27 tahun </t>
  </si>
  <si>
    <t>SMP (Sekolah Menengah Pertama)</t>
  </si>
  <si>
    <t>2025/06/27 11:54:45 AM GMT+7</t>
  </si>
  <si>
    <t>ian</t>
  </si>
  <si>
    <t>23 tahun</t>
  </si>
  <si>
    <t>wirausaha</t>
  </si>
  <si>
    <t>2025/06/27 12:08:38 PM GMT+7</t>
  </si>
  <si>
    <t>Arini nazmi</t>
  </si>
  <si>
    <t>29th</t>
  </si>
  <si>
    <t>Ibu rmh tangga</t>
  </si>
  <si>
    <t>2025/06/27 12:15:24 PM GMT+7</t>
  </si>
  <si>
    <t>GHINAA SEPHIA</t>
  </si>
  <si>
    <t>2025/06/27 12:38:32 PM GMT+7</t>
  </si>
  <si>
    <t>Wahiman</t>
  </si>
  <si>
    <t>Rumah makan</t>
  </si>
  <si>
    <t>2025/06/27 1:44:20 PM GMT+7</t>
  </si>
  <si>
    <t>Jono</t>
  </si>
  <si>
    <t>Pengacara</t>
  </si>
  <si>
    <t>2025/06/27 1:57:06 PM GMT+7</t>
  </si>
  <si>
    <t xml:space="preserve">Faikal Fahrulrozi </t>
  </si>
  <si>
    <t xml:space="preserve">Mahasiswa </t>
  </si>
  <si>
    <t>2025/06/27 3:19:51 PM GMT+7</t>
  </si>
  <si>
    <t>Monita</t>
  </si>
  <si>
    <t xml:space="preserve">Pegawai swasta </t>
  </si>
  <si>
    <t>2025/06/27 5:27:02 PM GMT+7</t>
  </si>
  <si>
    <t>Fakhrinnisa Wildani Rahman</t>
  </si>
  <si>
    <t>Wiraswasta</t>
  </si>
  <si>
    <t>2025/06/27 6:12:59 PM GMT+7</t>
  </si>
  <si>
    <t>Leny Septyaba</t>
  </si>
  <si>
    <t>Honoree</t>
  </si>
  <si>
    <t>2025/06/28 4:36:45 AM GMT+7</t>
  </si>
  <si>
    <t>PUTRI</t>
  </si>
  <si>
    <t>DOKTER HEWAN</t>
  </si>
  <si>
    <t>2025/06/28 9:01:05 AM GMT+7</t>
  </si>
  <si>
    <t>Rifda</t>
  </si>
  <si>
    <t>Karyawan seasta</t>
  </si>
  <si>
    <t>2025/06/28 8:18:38 PM GMT+7</t>
  </si>
  <si>
    <t>Iih salwiyah</t>
  </si>
  <si>
    <t>26 tahun</t>
  </si>
  <si>
    <t>2025/06/28 10:05:46 PM GMT+7</t>
  </si>
  <si>
    <t>Imron</t>
  </si>
  <si>
    <t>54th</t>
  </si>
  <si>
    <t>Owner</t>
  </si>
  <si>
    <t>2025/06/28 10:10:29 PM GMT+7</t>
  </si>
  <si>
    <t>2025/06/29 8:07:37 AM GMT+7</t>
  </si>
  <si>
    <t>RINI FITRIANI</t>
  </si>
  <si>
    <t>Ibu rumah tangga</t>
  </si>
  <si>
    <t>2025/06/29 2:46:35 PM GMT+7</t>
  </si>
  <si>
    <t xml:space="preserve">Silvia Nurhasanah </t>
  </si>
  <si>
    <t>TTK</t>
  </si>
  <si>
    <t>2025/06/30 7:30:39 AM GMT+7</t>
  </si>
  <si>
    <t>Nining Nurhasanah</t>
  </si>
  <si>
    <t>2025/07/01 10:10:31 AM GMT+7</t>
  </si>
  <si>
    <t xml:space="preserve">Ujang komarudin </t>
  </si>
  <si>
    <t xml:space="preserve">Ojol </t>
  </si>
  <si>
    <t>2025/07/02 3:01:23 AM GMT+7</t>
  </si>
  <si>
    <t xml:space="preserve">Anisa Nur Rahmawati </t>
  </si>
  <si>
    <t xml:space="preserve">Karyawan swasta </t>
  </si>
  <si>
    <t>2025/07/02 11:44:35 AM GMT+7</t>
  </si>
  <si>
    <t>Naya</t>
  </si>
  <si>
    <t>20 thn</t>
  </si>
  <si>
    <t>Karyawan swasta</t>
  </si>
  <si>
    <t>2025/07/31 1:54:49 PM GMT+7</t>
  </si>
  <si>
    <t xml:space="preserve">I Gede Widi Satya Pratama </t>
  </si>
  <si>
    <t xml:space="preserve">Health advisor </t>
  </si>
  <si>
    <t>2025/07/31 2:32:47 PM GMT+7</t>
  </si>
  <si>
    <t>Ciecilia Swastika</t>
  </si>
  <si>
    <t>Pegawai Swasta</t>
  </si>
  <si>
    <t>2025/07/31 4:33:18 PM GMT+7</t>
  </si>
  <si>
    <t xml:space="preserve">Umi Kholifah </t>
  </si>
  <si>
    <t xml:space="preserve">Karyawan </t>
  </si>
  <si>
    <t>2025/08/01 8:49:52 PM GMT+7</t>
  </si>
  <si>
    <t>Regina Silvi</t>
  </si>
  <si>
    <t xml:space="preserve">Tenaga Teknis Kefarmasian </t>
  </si>
  <si>
    <t>2025/08/06 2:37:20 PM GMT+7</t>
  </si>
  <si>
    <t>adi</t>
  </si>
  <si>
    <t>wiraswasta</t>
  </si>
  <si>
    <t>2025/08/06 8:53:51 PM GMT+7</t>
  </si>
  <si>
    <t>Agus setiawan</t>
  </si>
  <si>
    <t>Data entry</t>
  </si>
  <si>
    <t>2025/08/06 9:01:27 PM GMT+7</t>
  </si>
  <si>
    <t>Kesi gusfita sari</t>
  </si>
  <si>
    <t>Pegawai toko</t>
  </si>
  <si>
    <t>2025/08/06 9:03:10 PM GMT+7</t>
  </si>
  <si>
    <t>Julian</t>
  </si>
  <si>
    <t>Compliance officer</t>
  </si>
  <si>
    <t>2025/08/06 9:03:57 PM GMT+7</t>
  </si>
  <si>
    <t>Arafi Faizi</t>
  </si>
  <si>
    <t>Office manager</t>
  </si>
  <si>
    <t>2025/08/06 9:05:01 PM GMT+7</t>
  </si>
  <si>
    <t>Devina Ayu Sapitri</t>
  </si>
  <si>
    <t>Sekretaris</t>
  </si>
  <si>
    <t>2025/08/06 9:05:42 PM GMT+7</t>
  </si>
  <si>
    <t>Adinda Cinta Hasanah</t>
  </si>
  <si>
    <t>Pekerja galangan kapal</t>
  </si>
  <si>
    <t>2025/08/06 9:06:13 PM GMT+7</t>
  </si>
  <si>
    <t>Marsya Ayundia</t>
  </si>
  <si>
    <t>Penulis teknis</t>
  </si>
  <si>
    <t>2025/08/06 9:06:53 PM GMT+7</t>
  </si>
  <si>
    <t>Arsyad Maulana Arafi</t>
  </si>
  <si>
    <t>Desainer fashion</t>
  </si>
  <si>
    <t>2025/08/06 9:08:07 PM GMT+7</t>
  </si>
  <si>
    <t>Nanda Dwi Nurhanzah</t>
  </si>
  <si>
    <t xml:space="preserve">Sopir </t>
  </si>
  <si>
    <t>2025/08/06 9:08:45 PM GMT+7</t>
  </si>
  <si>
    <t>Wahyu Asafanin</t>
  </si>
  <si>
    <t>Digital marketing specialist</t>
  </si>
  <si>
    <t>2025/08/06 9:09:19 PM GMT+7</t>
  </si>
  <si>
    <t>Riska fitriani</t>
  </si>
  <si>
    <t>Proposal writer</t>
  </si>
  <si>
    <t>2025/08/06 9:09:53 PM GMT+7</t>
  </si>
  <si>
    <t>Daffa Zaky Setiawan</t>
  </si>
  <si>
    <t>Staf rekrutmen</t>
  </si>
  <si>
    <t>2025/08/06 9:10:23 PM GMT+7</t>
  </si>
  <si>
    <t>Jihan Khalisa</t>
  </si>
  <si>
    <t>Mahasiswa</t>
  </si>
  <si>
    <t>2025/08/06 9:11:00 PM GMT+7</t>
  </si>
  <si>
    <t>Yusuf Renardy</t>
  </si>
  <si>
    <t>Legal officer</t>
  </si>
  <si>
    <t>2025/08/06 9:11:31 PM GMT+7</t>
  </si>
  <si>
    <t>Nadya Kirana</t>
  </si>
  <si>
    <t>Brand manager</t>
  </si>
  <si>
    <t>2025/08/06 9:12:05 PM GMT+7</t>
  </si>
  <si>
    <t>Ahmad Setya</t>
  </si>
  <si>
    <t>Tukang bangunan</t>
  </si>
  <si>
    <t>2025/08/06 9:12:40 PM GMT+7</t>
  </si>
  <si>
    <t>Naila Choirunnisa</t>
  </si>
  <si>
    <t>Purchasing officer</t>
  </si>
  <si>
    <t>2025/08/06 9:13:11 PM GMT+7</t>
  </si>
  <si>
    <t>Gema Prananta</t>
  </si>
  <si>
    <t>Graphic designer</t>
  </si>
  <si>
    <t>2025/08/06 9:14:05 PM GMT+7</t>
  </si>
  <si>
    <t>Nisa Sania</t>
  </si>
  <si>
    <t>Logistics coordinator</t>
  </si>
  <si>
    <t>2025/08/06 9:14:37 PM GMT+7</t>
  </si>
  <si>
    <t>Haura Yasmin</t>
  </si>
  <si>
    <t>Call center agent</t>
  </si>
  <si>
    <t>2025/08/06 9:15:57 PM GMT+7</t>
  </si>
  <si>
    <t>Rasyid Darmawan</t>
  </si>
  <si>
    <t>Pengemudi ojek online</t>
  </si>
  <si>
    <t>2025/08/06 9:16:34 PM GMT+7</t>
  </si>
  <si>
    <t>Shinta Nazia Putri</t>
  </si>
  <si>
    <t>Kasir</t>
  </si>
  <si>
    <t>2025/08/06 9:17:09 PM GMT+7</t>
  </si>
  <si>
    <t>Risa Adriani</t>
  </si>
  <si>
    <t>Auditor</t>
  </si>
  <si>
    <t>2025/08/06 9:17:48 PM GMT+7</t>
  </si>
  <si>
    <t>Nadia Fahira</t>
  </si>
  <si>
    <t>Barista</t>
  </si>
  <si>
    <t>2025/08/06 9:18:22 PM GMT+7</t>
  </si>
  <si>
    <t>Azka Rohmani</t>
  </si>
  <si>
    <t>Pekerja konstruksi</t>
  </si>
  <si>
    <t>2025/08/06 9:18:53 PM GMT+7</t>
  </si>
  <si>
    <t>Nasywa zahara</t>
  </si>
  <si>
    <t>Translator</t>
  </si>
  <si>
    <t>2025/08/06 9:19:30 PM GMT+7</t>
  </si>
  <si>
    <t>Alya Balqis</t>
  </si>
  <si>
    <t>Staf administrasi</t>
  </si>
  <si>
    <t>2025/08/06 9:20:03 PM GMT+7</t>
  </si>
  <si>
    <t>Nayla Prasista</t>
  </si>
  <si>
    <t>2025/08/06 9:20:41 PM GMT+7</t>
  </si>
  <si>
    <t>Nizar Tapjani</t>
  </si>
  <si>
    <t>Staf operasional</t>
  </si>
  <si>
    <t>2025/08/06 9:21:14 PM GMT+7</t>
  </si>
  <si>
    <t>Nadya Hafiza</t>
  </si>
  <si>
    <t>Inventory planner</t>
  </si>
  <si>
    <t>2025/08/06 9:21:58 PM GMT+7</t>
  </si>
  <si>
    <t>Asidiq Nur fajar</t>
  </si>
  <si>
    <t>Videografer</t>
  </si>
  <si>
    <t>2025/08/06 9:22:30 PM GMT+7</t>
  </si>
  <si>
    <t>sitinurhaliza</t>
  </si>
  <si>
    <t>Resepsionis</t>
  </si>
  <si>
    <t>2025/08/06 9:22:58 PM GMT+7</t>
  </si>
  <si>
    <t>Budi santoso</t>
  </si>
  <si>
    <t>Operation Team Leader</t>
  </si>
  <si>
    <t>2025/08/06 9:23:33 PM GMT+7</t>
  </si>
  <si>
    <t>Sri wahyuni</t>
  </si>
  <si>
    <t>Risk analyst</t>
  </si>
  <si>
    <t>2025/08/06 9:24:03 PM GMT+7</t>
  </si>
  <si>
    <t>Andi wijaya</t>
  </si>
  <si>
    <t>Pekerja kebun sawit</t>
  </si>
  <si>
    <t>2025/08/06 9:24:31 PM GMT+7</t>
  </si>
  <si>
    <t>Rina melati</t>
  </si>
  <si>
    <t>Petugas SPBU</t>
  </si>
  <si>
    <t>2025/08/06 9:25:01 PM GMT+7</t>
  </si>
  <si>
    <t>Hendra saputra</t>
  </si>
  <si>
    <t>Influencer</t>
  </si>
  <si>
    <t>2025/08/06 9:25:32 PM GMT+7</t>
  </si>
  <si>
    <t>Dian lestari</t>
  </si>
  <si>
    <t>Operator mesin pabrik</t>
  </si>
  <si>
    <t>2025/08/06 9:26:05 PM GMT+7</t>
  </si>
  <si>
    <t>Fitri handayani</t>
  </si>
  <si>
    <t>Manajer pemasaran</t>
  </si>
  <si>
    <t>2025/08/06 9:26:34 PM GMT+7</t>
  </si>
  <si>
    <t>Eko prasetyo</t>
  </si>
  <si>
    <t>Procurement staff</t>
  </si>
  <si>
    <t>2025/08/06 9:27:06 PM GMT+7</t>
  </si>
  <si>
    <t>Maya sari</t>
  </si>
  <si>
    <t>Operator alat berat</t>
  </si>
  <si>
    <t>2025/08/06 9:27:38 PM GMT+7</t>
  </si>
  <si>
    <t>Bambang supriadi</t>
  </si>
  <si>
    <t>Software developer</t>
  </si>
  <si>
    <t>2025/08/06 9:28:08 PM GMT+7</t>
  </si>
  <si>
    <t>Ratna dewi</t>
  </si>
  <si>
    <t>Petugas kebun binatang</t>
  </si>
  <si>
    <t>2025/08/06 9:28:42 PM GMT+7</t>
  </si>
  <si>
    <t>Arif rahman</t>
  </si>
  <si>
    <t>Teknisi AC</t>
  </si>
  <si>
    <t>2025/08/06 9:30:50 PM GMT+7</t>
  </si>
  <si>
    <t>2025/08/06 9:31:26 PM GMT+7</t>
  </si>
  <si>
    <t>Lina mariana</t>
  </si>
  <si>
    <t>2025/08/06 9:31:56 PM GMT+7</t>
  </si>
  <si>
    <t>Heru wahyudi</t>
  </si>
  <si>
    <t>Corporate trainer</t>
  </si>
  <si>
    <t>2025/08/06 9:32:25 PM GMT+7</t>
  </si>
  <si>
    <t>Winda sari</t>
  </si>
  <si>
    <t>Asisten pribadi</t>
  </si>
  <si>
    <t>2025/08/06 9:33:01 PM GMT+7</t>
  </si>
  <si>
    <t>Rudi hartono</t>
  </si>
  <si>
    <t>Social media specialist</t>
  </si>
  <si>
    <t>2025/08/06 9:33:32 PM GMT+7</t>
  </si>
  <si>
    <t>Tri wulandari</t>
  </si>
  <si>
    <t>Penambang</t>
  </si>
  <si>
    <t>2025/08/06 9:34:09 PM GMT+7</t>
  </si>
  <si>
    <t>Wahyu susanto</t>
  </si>
  <si>
    <t>Teknisi listrik</t>
  </si>
  <si>
    <t>2025/08/06 9:34:38 PM GMT+7</t>
  </si>
  <si>
    <t>Yuliana pratiwi</t>
  </si>
  <si>
    <t>Research and development staff</t>
  </si>
  <si>
    <t>2025/08/06 9:35:14 PM GMT+7</t>
  </si>
  <si>
    <t>Doni kurniawan</t>
  </si>
  <si>
    <t>Fotografer</t>
  </si>
  <si>
    <t>2025/08/06 9:35:46 PM GMT+7</t>
  </si>
  <si>
    <t>Lestari wulandari</t>
  </si>
  <si>
    <t>Koki hotel</t>
  </si>
  <si>
    <t>2025/08/06 9:36:23 PM GMT+7</t>
  </si>
  <si>
    <t>Mulyadi hartono</t>
  </si>
  <si>
    <t>Admin Supervisor</t>
  </si>
  <si>
    <t>2025/08/06 9:36:56 PM GMT+7</t>
  </si>
  <si>
    <t>Eka putri</t>
  </si>
  <si>
    <t>Staf penggajian</t>
  </si>
  <si>
    <t>2025/08/06 9:37:40 PM GMT+7</t>
  </si>
  <si>
    <t>Hadiyanto</t>
  </si>
  <si>
    <t>Analis data entry</t>
  </si>
  <si>
    <t>2025/08/06 9:38:13 PM GMT+7</t>
  </si>
  <si>
    <t>Indah pratiwi</t>
  </si>
  <si>
    <t>Project manager</t>
  </si>
  <si>
    <t>2025/08/06 9:38:41 PM GMT+7</t>
  </si>
  <si>
    <t>Syahrul ependi</t>
  </si>
  <si>
    <t>Staf layanan pelanggan</t>
  </si>
  <si>
    <t>2025/08/06 9:39:14 PM GMT+7</t>
  </si>
  <si>
    <t>Nurhasanah</t>
  </si>
  <si>
    <t>Analis data</t>
  </si>
  <si>
    <t>2025/08/06 9:39:51 PM GMT+7</t>
  </si>
  <si>
    <t>Zulkifli</t>
  </si>
  <si>
    <t>Customer relation officer</t>
  </si>
  <si>
    <t>2025/08/06 9:40:25 PM GMT+7</t>
  </si>
  <si>
    <t>Mariani lubis</t>
  </si>
  <si>
    <t>Content writer</t>
  </si>
  <si>
    <t>2025/08/06 9:41:01 PM GMT+7</t>
  </si>
  <si>
    <t>Taufik hidayat</t>
  </si>
  <si>
    <t>2025/08/06 9:41:44 PM GMT+7</t>
  </si>
  <si>
    <t>2025/08/06 9:42:13 PM GMT+7</t>
  </si>
  <si>
    <t>Dewi kartika</t>
  </si>
  <si>
    <t>Business development</t>
  </si>
  <si>
    <t>2025/08/06 9:42:45 PM GMT+7</t>
  </si>
  <si>
    <t>Rizki ramadan</t>
  </si>
  <si>
    <t xml:space="preserve">Human Resource </t>
  </si>
  <si>
    <t>2025/08/06 9:43:15 PM GMT+7</t>
  </si>
  <si>
    <t>Desi ramadani</t>
  </si>
  <si>
    <t>UX/UI designer</t>
  </si>
  <si>
    <t>2025/08/06 9:43:59 PM GMT+7</t>
  </si>
  <si>
    <t>Ahmad fauzan</t>
  </si>
  <si>
    <t>Banking officer</t>
  </si>
  <si>
    <t>2025/08/06 9:44:37 PM GMT+7</t>
  </si>
  <si>
    <t>Fajar nugroho</t>
  </si>
  <si>
    <t>Pelayan restoran</t>
  </si>
  <si>
    <t>2025/08/06 9:45:12 PM GMT+7</t>
  </si>
  <si>
    <t>Yuni astuti</t>
  </si>
  <si>
    <t>Event coordinator</t>
  </si>
  <si>
    <t>2025/08/06 9:45:42 PM GMT+7</t>
  </si>
  <si>
    <t>Anton purnama</t>
  </si>
  <si>
    <t>Perencana strategi perusahaan</t>
  </si>
  <si>
    <t>2025/08/06 9:46:13 PM GMT+7</t>
  </si>
  <si>
    <t>Aisyah putri</t>
  </si>
  <si>
    <t>Administrator basis data</t>
  </si>
  <si>
    <t>2025/08/06 9:46:46 PM GMT+7</t>
  </si>
  <si>
    <t>Wawan kurnia</t>
  </si>
  <si>
    <t>Auditor internal</t>
  </si>
  <si>
    <t>2025/08/06 9:47:14 PM GMT+7</t>
  </si>
  <si>
    <t>Nani subakti</t>
  </si>
  <si>
    <t>Pengelola dokumen</t>
  </si>
  <si>
    <t>2025/08/06 9:47:46 PM GMT+7</t>
  </si>
  <si>
    <t>Lukman hakim</t>
  </si>
  <si>
    <t>Marketing executive</t>
  </si>
  <si>
    <t>2025/08/06 9:48:16 PM GMT+7</t>
  </si>
  <si>
    <t>Rahmawati nasution</t>
  </si>
  <si>
    <t>Quality assurance</t>
  </si>
  <si>
    <t>2025/08/06 9:48:48 PM GMT+7</t>
  </si>
  <si>
    <t>Haris maulaba</t>
  </si>
  <si>
    <t>Archivist</t>
  </si>
  <si>
    <t>2025/08/06 9:49:25 PM GMT+7</t>
  </si>
  <si>
    <t>Nanda pradipta</t>
  </si>
  <si>
    <t>2025/08/06 9:50:05 PM GMT+7</t>
  </si>
  <si>
    <t>Ika suryani</t>
  </si>
  <si>
    <t>Financial analyst</t>
  </si>
  <si>
    <t>2025/08/06 9:50:32 PM GMT+7</t>
  </si>
  <si>
    <t>Bayu setyo</t>
  </si>
  <si>
    <t>Public relations officer</t>
  </si>
  <si>
    <t>2025/08/06 9:51:04 PM GMT+7</t>
  </si>
  <si>
    <t>hani pitriyani</t>
  </si>
  <si>
    <t>Teknisi IT lapangan</t>
  </si>
  <si>
    <t>2025/08/06 9:51:36 PM GMT+7</t>
  </si>
  <si>
    <t>Ardi santika</t>
  </si>
  <si>
    <t>Insurance underwriter</t>
  </si>
  <si>
    <t>2025/08/06 9:52:03 PM GMT+7</t>
  </si>
  <si>
    <t>Nining handayani</t>
  </si>
  <si>
    <t>2025/08/06 9:52:38 PM GMT+7</t>
  </si>
  <si>
    <t>Purnama wijayanto</t>
  </si>
  <si>
    <t>IT support</t>
  </si>
  <si>
    <t>2025/08/06 9:53:09 PM GMT+7</t>
  </si>
  <si>
    <t>Lia kusuma</t>
  </si>
  <si>
    <t>Business analyst</t>
  </si>
  <si>
    <t>2025/08/06 9:53:41 PM GMT+7</t>
  </si>
  <si>
    <t>Natalie</t>
  </si>
  <si>
    <t>Editor</t>
  </si>
  <si>
    <t>2025/08/06 9:54:12 PM GMT+7</t>
  </si>
  <si>
    <t>Dian citra</t>
  </si>
  <si>
    <t>Product manager</t>
  </si>
  <si>
    <t>2025/08/06 9:54:45 PM GMT+7</t>
  </si>
  <si>
    <t>Sindy auliana</t>
  </si>
  <si>
    <t>Sales administrator</t>
  </si>
  <si>
    <t>2025/08/06 9:55:16 PM GMT+7</t>
  </si>
  <si>
    <t>Zahrah syafaah</t>
  </si>
  <si>
    <t>Analis proses bisnis</t>
  </si>
  <si>
    <t>2025/08/06 9:55:40 PM GMT+7</t>
  </si>
  <si>
    <t>Rafael</t>
  </si>
  <si>
    <t>Scheduler</t>
  </si>
  <si>
    <t>2025/08/06 9:56:11 PM GMT+7</t>
  </si>
  <si>
    <t>Destriana</t>
  </si>
  <si>
    <t>2025/08/06 9:56:44 PM GMT+7</t>
  </si>
  <si>
    <t>Dara ayu</t>
  </si>
  <si>
    <t>Pemandu wisata</t>
  </si>
  <si>
    <t>2025/08/06 9:57:17 PM GMT+7</t>
  </si>
  <si>
    <t>Kamil nurahman</t>
  </si>
  <si>
    <t>Staf keuangan</t>
  </si>
  <si>
    <t>2025/08/06 9:58:00 PM GMT+7</t>
  </si>
  <si>
    <t>Sandra givani</t>
  </si>
  <si>
    <t>usia</t>
  </si>
  <si>
    <t>jenis_kelamin</t>
  </si>
  <si>
    <t>pekerjaan</t>
  </si>
  <si>
    <t>total_pengetahuan</t>
  </si>
  <si>
    <t>%_pengetahuan</t>
  </si>
  <si>
    <t>keterangan</t>
  </si>
  <si>
    <t>kode_pengetahuan</t>
  </si>
  <si>
    <t>baik</t>
  </si>
  <si>
    <t>cukup</t>
  </si>
  <si>
    <t>kurang</t>
  </si>
  <si>
    <t>f</t>
  </si>
  <si>
    <t>%</t>
  </si>
  <si>
    <t>benar</t>
  </si>
  <si>
    <t>salah</t>
  </si>
  <si>
    <t>Pernyataan Pengetahuan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</si>
</sst>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10" xfId="0" applyBorder="1"/>
    <xf numFmtId="0" fontId="0" fillId="0" borderId="10" xfId="0" applyBorder="1" applyAlignment="1">
      <alignment horizontal="center"/>
    </xf>
    <xf numFmtId="164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4857F-B24C-4A7F-A8FF-94862993B1BC}">
  <dimension ref="A1:Z140"/>
  <sheetViews>
    <sheetView zoomScale="70" zoomScaleNormal="70" workbookViewId="0">
      <selection activeCell="E16" sqref="A1:Z140"/>
    </sheetView>
  </sheetViews>
  <sheetFormatPr defaultRowHeight="15" x14ac:dyDescent="0.25"/>
  <cols>
    <col min="1" max="1" width="13.85546875" customWidth="1"/>
    <col min="3" max="3" width="16.42578125" customWidth="1"/>
  </cols>
  <sheetData>
    <row r="1" spans="1:2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</row>
    <row r="2" spans="1:26" x14ac:dyDescent="0.25">
      <c r="A2" t="s">
        <v>26</v>
      </c>
      <c r="B2" t="s">
        <v>27</v>
      </c>
      <c r="C2">
        <v>21</v>
      </c>
      <c r="D2" t="s">
        <v>28</v>
      </c>
      <c r="E2" t="s">
        <v>29</v>
      </c>
      <c r="F2" t="s">
        <v>30</v>
      </c>
      <c r="G2" t="s">
        <v>31</v>
      </c>
      <c r="H2" t="s">
        <v>31</v>
      </c>
      <c r="I2" t="s">
        <v>31</v>
      </c>
      <c r="J2" t="s">
        <v>31</v>
      </c>
      <c r="K2" t="s">
        <v>31</v>
      </c>
      <c r="L2" t="s">
        <v>31</v>
      </c>
      <c r="M2" t="s">
        <v>32</v>
      </c>
      <c r="N2" t="s">
        <v>32</v>
      </c>
      <c r="O2" t="s">
        <v>31</v>
      </c>
      <c r="P2" t="s">
        <v>32</v>
      </c>
      <c r="Q2" t="s">
        <v>32</v>
      </c>
      <c r="R2" t="s">
        <v>31</v>
      </c>
      <c r="S2" t="s">
        <v>32</v>
      </c>
      <c r="T2" t="s">
        <v>31</v>
      </c>
      <c r="U2" t="s">
        <v>31</v>
      </c>
      <c r="V2" t="s">
        <v>32</v>
      </c>
      <c r="W2" t="s">
        <v>31</v>
      </c>
      <c r="X2" t="s">
        <v>31</v>
      </c>
      <c r="Y2" t="s">
        <v>31</v>
      </c>
      <c r="Z2" t="s">
        <v>31</v>
      </c>
    </row>
    <row r="3" spans="1:26" x14ac:dyDescent="0.25">
      <c r="A3" t="s">
        <v>33</v>
      </c>
      <c r="B3" t="s">
        <v>34</v>
      </c>
      <c r="C3">
        <v>32</v>
      </c>
      <c r="D3" t="s">
        <v>35</v>
      </c>
      <c r="E3" t="s">
        <v>36</v>
      </c>
      <c r="F3" t="s">
        <v>30</v>
      </c>
      <c r="G3" t="s">
        <v>31</v>
      </c>
      <c r="H3" t="s">
        <v>31</v>
      </c>
      <c r="I3" t="s">
        <v>32</v>
      </c>
      <c r="J3" t="s">
        <v>32</v>
      </c>
      <c r="K3" t="s">
        <v>32</v>
      </c>
      <c r="L3" t="s">
        <v>31</v>
      </c>
      <c r="M3" t="s">
        <v>32</v>
      </c>
      <c r="N3" t="s">
        <v>32</v>
      </c>
      <c r="O3" t="s">
        <v>31</v>
      </c>
      <c r="P3" t="s">
        <v>32</v>
      </c>
      <c r="Q3" t="s">
        <v>32</v>
      </c>
      <c r="R3" t="s">
        <v>31</v>
      </c>
      <c r="S3" t="s">
        <v>32</v>
      </c>
      <c r="T3" t="s">
        <v>31</v>
      </c>
      <c r="U3" t="s">
        <v>31</v>
      </c>
      <c r="V3" t="s">
        <v>32</v>
      </c>
      <c r="W3" t="s">
        <v>31</v>
      </c>
      <c r="X3" t="s">
        <v>31</v>
      </c>
      <c r="Y3" t="s">
        <v>31</v>
      </c>
      <c r="Z3" t="s">
        <v>31</v>
      </c>
    </row>
    <row r="4" spans="1:26" x14ac:dyDescent="0.25">
      <c r="A4" t="s">
        <v>37</v>
      </c>
      <c r="B4" t="s">
        <v>38</v>
      </c>
      <c r="C4">
        <v>24</v>
      </c>
      <c r="D4" t="s">
        <v>28</v>
      </c>
      <c r="E4" t="s">
        <v>39</v>
      </c>
      <c r="F4" t="s">
        <v>40</v>
      </c>
      <c r="G4" t="s">
        <v>31</v>
      </c>
      <c r="H4" t="s">
        <v>31</v>
      </c>
      <c r="I4" t="s">
        <v>32</v>
      </c>
      <c r="J4" t="s">
        <v>32</v>
      </c>
      <c r="K4" t="s">
        <v>32</v>
      </c>
      <c r="L4" t="s">
        <v>31</v>
      </c>
      <c r="M4" t="s">
        <v>32</v>
      </c>
      <c r="N4" t="s">
        <v>32</v>
      </c>
      <c r="O4" t="s">
        <v>31</v>
      </c>
      <c r="P4" t="s">
        <v>32</v>
      </c>
      <c r="Q4" t="s">
        <v>32</v>
      </c>
      <c r="R4" t="s">
        <v>31</v>
      </c>
      <c r="S4" t="s">
        <v>32</v>
      </c>
      <c r="T4" t="s">
        <v>31</v>
      </c>
      <c r="U4" t="s">
        <v>31</v>
      </c>
      <c r="V4" t="s">
        <v>32</v>
      </c>
      <c r="W4" t="s">
        <v>31</v>
      </c>
      <c r="X4" t="s">
        <v>31</v>
      </c>
      <c r="Y4" t="s">
        <v>31</v>
      </c>
      <c r="Z4" t="s">
        <v>31</v>
      </c>
    </row>
    <row r="5" spans="1:26" x14ac:dyDescent="0.25">
      <c r="A5" t="s">
        <v>41</v>
      </c>
      <c r="B5" t="s">
        <v>42</v>
      </c>
      <c r="C5">
        <v>25</v>
      </c>
      <c r="D5" t="s">
        <v>28</v>
      </c>
      <c r="E5" t="s">
        <v>43</v>
      </c>
      <c r="F5" t="s">
        <v>40</v>
      </c>
      <c r="G5" t="s">
        <v>31</v>
      </c>
      <c r="H5" t="s">
        <v>31</v>
      </c>
      <c r="I5" t="s">
        <v>32</v>
      </c>
      <c r="J5" t="s">
        <v>32</v>
      </c>
      <c r="K5" t="s">
        <v>32</v>
      </c>
      <c r="L5" t="s">
        <v>31</v>
      </c>
      <c r="M5" t="s">
        <v>32</v>
      </c>
      <c r="N5" t="s">
        <v>32</v>
      </c>
      <c r="O5" t="s">
        <v>31</v>
      </c>
      <c r="P5" t="s">
        <v>32</v>
      </c>
      <c r="Q5" t="s">
        <v>32</v>
      </c>
      <c r="R5" t="s">
        <v>31</v>
      </c>
      <c r="S5" t="s">
        <v>32</v>
      </c>
      <c r="T5" t="s">
        <v>31</v>
      </c>
      <c r="U5" t="s">
        <v>31</v>
      </c>
      <c r="V5" t="s">
        <v>32</v>
      </c>
      <c r="W5" t="s">
        <v>31</v>
      </c>
      <c r="X5" t="s">
        <v>31</v>
      </c>
      <c r="Y5" t="s">
        <v>31</v>
      </c>
      <c r="Z5" t="s">
        <v>31</v>
      </c>
    </row>
    <row r="6" spans="1:26" x14ac:dyDescent="0.25">
      <c r="A6" t="s">
        <v>44</v>
      </c>
      <c r="B6" t="s">
        <v>45</v>
      </c>
      <c r="C6">
        <v>24</v>
      </c>
      <c r="D6" t="s">
        <v>35</v>
      </c>
      <c r="E6" t="s">
        <v>46</v>
      </c>
      <c r="F6" t="s">
        <v>40</v>
      </c>
      <c r="G6" t="s">
        <v>31</v>
      </c>
      <c r="H6" t="s">
        <v>31</v>
      </c>
      <c r="I6" t="s">
        <v>32</v>
      </c>
      <c r="J6" t="s">
        <v>32</v>
      </c>
      <c r="K6" t="s">
        <v>32</v>
      </c>
      <c r="L6" t="s">
        <v>31</v>
      </c>
      <c r="M6" t="s">
        <v>32</v>
      </c>
      <c r="N6" t="s">
        <v>32</v>
      </c>
      <c r="O6" t="s">
        <v>31</v>
      </c>
      <c r="P6" t="s">
        <v>32</v>
      </c>
      <c r="Q6" t="s">
        <v>32</v>
      </c>
      <c r="R6" t="s">
        <v>31</v>
      </c>
      <c r="S6" t="s">
        <v>32</v>
      </c>
      <c r="T6" t="s">
        <v>31</v>
      </c>
      <c r="U6" t="s">
        <v>31</v>
      </c>
      <c r="V6" t="s">
        <v>32</v>
      </c>
      <c r="W6" t="s">
        <v>31</v>
      </c>
      <c r="X6" t="s">
        <v>31</v>
      </c>
      <c r="Y6" t="s">
        <v>31</v>
      </c>
      <c r="Z6" t="s">
        <v>31</v>
      </c>
    </row>
    <row r="7" spans="1:26" x14ac:dyDescent="0.25">
      <c r="A7" t="s">
        <v>47</v>
      </c>
      <c r="B7" t="s">
        <v>48</v>
      </c>
      <c r="C7">
        <v>23</v>
      </c>
      <c r="D7" t="s">
        <v>35</v>
      </c>
      <c r="E7" t="s">
        <v>49</v>
      </c>
      <c r="F7" t="s">
        <v>30</v>
      </c>
      <c r="G7" t="s">
        <v>31</v>
      </c>
      <c r="H7" t="s">
        <v>31</v>
      </c>
      <c r="I7" t="s">
        <v>32</v>
      </c>
      <c r="J7" t="s">
        <v>32</v>
      </c>
      <c r="K7" t="s">
        <v>32</v>
      </c>
      <c r="L7" t="s">
        <v>31</v>
      </c>
      <c r="M7" t="s">
        <v>32</v>
      </c>
      <c r="N7" t="s">
        <v>32</v>
      </c>
      <c r="O7" t="s">
        <v>31</v>
      </c>
      <c r="P7" t="s">
        <v>32</v>
      </c>
      <c r="Q7" t="s">
        <v>32</v>
      </c>
      <c r="R7" t="s">
        <v>31</v>
      </c>
      <c r="S7" t="s">
        <v>32</v>
      </c>
      <c r="T7" t="s">
        <v>31</v>
      </c>
      <c r="U7" t="s">
        <v>31</v>
      </c>
      <c r="V7" t="s">
        <v>32</v>
      </c>
      <c r="W7" t="s">
        <v>31</v>
      </c>
      <c r="X7" t="s">
        <v>31</v>
      </c>
      <c r="Y7" t="s">
        <v>31</v>
      </c>
      <c r="Z7" t="s">
        <v>31</v>
      </c>
    </row>
    <row r="8" spans="1:26" x14ac:dyDescent="0.25">
      <c r="A8" t="s">
        <v>50</v>
      </c>
      <c r="B8" t="s">
        <v>51</v>
      </c>
      <c r="C8">
        <v>22</v>
      </c>
      <c r="D8" t="s">
        <v>35</v>
      </c>
      <c r="E8" t="s">
        <v>52</v>
      </c>
      <c r="F8" t="s">
        <v>40</v>
      </c>
      <c r="G8" t="s">
        <v>31</v>
      </c>
      <c r="H8" t="s">
        <v>31</v>
      </c>
      <c r="I8" t="s">
        <v>32</v>
      </c>
      <c r="J8" t="s">
        <v>32</v>
      </c>
      <c r="K8" t="s">
        <v>32</v>
      </c>
      <c r="L8" t="s">
        <v>31</v>
      </c>
      <c r="M8" t="s">
        <v>32</v>
      </c>
      <c r="N8" t="s">
        <v>32</v>
      </c>
      <c r="O8" t="s">
        <v>31</v>
      </c>
      <c r="P8" t="s">
        <v>32</v>
      </c>
      <c r="Q8" t="s">
        <v>32</v>
      </c>
      <c r="R8" t="s">
        <v>31</v>
      </c>
      <c r="S8" t="s">
        <v>32</v>
      </c>
      <c r="T8" t="s">
        <v>31</v>
      </c>
      <c r="U8" t="s">
        <v>31</v>
      </c>
      <c r="V8" t="s">
        <v>32</v>
      </c>
      <c r="W8" t="s">
        <v>31</v>
      </c>
      <c r="X8" t="s">
        <v>31</v>
      </c>
      <c r="Y8" t="s">
        <v>31</v>
      </c>
      <c r="Z8" t="s">
        <v>31</v>
      </c>
    </row>
    <row r="9" spans="1:26" x14ac:dyDescent="0.25">
      <c r="A9" t="s">
        <v>53</v>
      </c>
      <c r="B9" t="s">
        <v>54</v>
      </c>
      <c r="C9">
        <v>22</v>
      </c>
      <c r="D9" t="s">
        <v>28</v>
      </c>
      <c r="E9" t="s">
        <v>55</v>
      </c>
      <c r="F9" t="s">
        <v>40</v>
      </c>
      <c r="G9" t="s">
        <v>31</v>
      </c>
      <c r="H9" t="s">
        <v>32</v>
      </c>
      <c r="I9" t="s">
        <v>32</v>
      </c>
      <c r="J9" t="s">
        <v>32</v>
      </c>
      <c r="K9" t="s">
        <v>32</v>
      </c>
      <c r="L9" t="s">
        <v>31</v>
      </c>
      <c r="M9" t="s">
        <v>32</v>
      </c>
      <c r="N9" t="s">
        <v>32</v>
      </c>
      <c r="O9" t="s">
        <v>31</v>
      </c>
      <c r="P9" t="s">
        <v>32</v>
      </c>
      <c r="Q9" t="s">
        <v>32</v>
      </c>
      <c r="R9" t="s">
        <v>31</v>
      </c>
      <c r="S9" t="s">
        <v>32</v>
      </c>
      <c r="T9" t="s">
        <v>32</v>
      </c>
      <c r="U9" t="s">
        <v>31</v>
      </c>
      <c r="V9" t="s">
        <v>32</v>
      </c>
      <c r="W9" t="s">
        <v>31</v>
      </c>
      <c r="X9" t="s">
        <v>31</v>
      </c>
      <c r="Y9" t="s">
        <v>31</v>
      </c>
      <c r="Z9" t="s">
        <v>31</v>
      </c>
    </row>
    <row r="10" spans="1:26" x14ac:dyDescent="0.25">
      <c r="A10" t="s">
        <v>56</v>
      </c>
      <c r="B10" t="s">
        <v>57</v>
      </c>
      <c r="C10" t="s">
        <v>58</v>
      </c>
      <c r="D10" t="s">
        <v>35</v>
      </c>
      <c r="E10" t="s">
        <v>59</v>
      </c>
      <c r="F10" t="s">
        <v>30</v>
      </c>
      <c r="G10" t="s">
        <v>31</v>
      </c>
      <c r="H10" t="s">
        <v>31</v>
      </c>
      <c r="I10" t="s">
        <v>32</v>
      </c>
      <c r="J10" t="s">
        <v>32</v>
      </c>
      <c r="K10" t="s">
        <v>32</v>
      </c>
      <c r="L10" t="s">
        <v>31</v>
      </c>
      <c r="M10" t="s">
        <v>32</v>
      </c>
      <c r="N10" t="s">
        <v>32</v>
      </c>
      <c r="O10" t="s">
        <v>31</v>
      </c>
      <c r="P10" t="s">
        <v>32</v>
      </c>
      <c r="Q10" t="s">
        <v>32</v>
      </c>
      <c r="R10" t="s">
        <v>31</v>
      </c>
      <c r="S10" t="s">
        <v>32</v>
      </c>
      <c r="T10" t="s">
        <v>31</v>
      </c>
      <c r="U10" t="s">
        <v>31</v>
      </c>
      <c r="V10" t="s">
        <v>32</v>
      </c>
      <c r="W10" t="s">
        <v>31</v>
      </c>
      <c r="X10" t="s">
        <v>31</v>
      </c>
      <c r="Y10" t="s">
        <v>31</v>
      </c>
      <c r="Z10" t="s">
        <v>31</v>
      </c>
    </row>
    <row r="11" spans="1:26" x14ac:dyDescent="0.25">
      <c r="A11" t="s">
        <v>60</v>
      </c>
      <c r="B11" t="s">
        <v>61</v>
      </c>
      <c r="C11" t="s">
        <v>62</v>
      </c>
      <c r="D11" t="s">
        <v>35</v>
      </c>
      <c r="E11" t="s">
        <v>63</v>
      </c>
      <c r="F11" t="s">
        <v>40</v>
      </c>
      <c r="G11" t="s">
        <v>31</v>
      </c>
      <c r="H11" t="s">
        <v>31</v>
      </c>
      <c r="I11" t="s">
        <v>32</v>
      </c>
      <c r="J11" t="s">
        <v>31</v>
      </c>
      <c r="K11" t="s">
        <v>32</v>
      </c>
      <c r="L11" t="s">
        <v>31</v>
      </c>
      <c r="M11" t="s">
        <v>32</v>
      </c>
      <c r="N11" t="s">
        <v>32</v>
      </c>
      <c r="O11" t="s">
        <v>31</v>
      </c>
      <c r="P11" t="s">
        <v>32</v>
      </c>
      <c r="Q11" t="s">
        <v>32</v>
      </c>
      <c r="R11" t="s">
        <v>31</v>
      </c>
      <c r="S11" t="s">
        <v>31</v>
      </c>
      <c r="T11" t="s">
        <v>32</v>
      </c>
      <c r="U11" t="s">
        <v>31</v>
      </c>
      <c r="V11" t="s">
        <v>32</v>
      </c>
      <c r="W11" t="s">
        <v>31</v>
      </c>
      <c r="X11" t="s">
        <v>31</v>
      </c>
      <c r="Y11" t="s">
        <v>31</v>
      </c>
      <c r="Z11" t="s">
        <v>31</v>
      </c>
    </row>
    <row r="12" spans="1:26" x14ac:dyDescent="0.25">
      <c r="A12" t="s">
        <v>64</v>
      </c>
      <c r="B12" t="s">
        <v>65</v>
      </c>
      <c r="C12">
        <v>18</v>
      </c>
      <c r="D12" t="s">
        <v>28</v>
      </c>
      <c r="E12" t="s">
        <v>66</v>
      </c>
      <c r="F12" t="s">
        <v>40</v>
      </c>
      <c r="G12" t="s">
        <v>31</v>
      </c>
      <c r="H12" t="s">
        <v>31</v>
      </c>
      <c r="I12" t="s">
        <v>32</v>
      </c>
      <c r="J12" t="s">
        <v>32</v>
      </c>
      <c r="K12" t="s">
        <v>31</v>
      </c>
      <c r="L12" t="s">
        <v>31</v>
      </c>
      <c r="M12" t="s">
        <v>32</v>
      </c>
      <c r="N12" t="s">
        <v>32</v>
      </c>
      <c r="O12" t="s">
        <v>31</v>
      </c>
      <c r="P12" t="s">
        <v>32</v>
      </c>
      <c r="Q12" t="s">
        <v>32</v>
      </c>
      <c r="R12" t="s">
        <v>31</v>
      </c>
      <c r="S12" t="s">
        <v>31</v>
      </c>
      <c r="T12" t="s">
        <v>31</v>
      </c>
      <c r="U12" t="s">
        <v>31</v>
      </c>
      <c r="V12" t="s">
        <v>32</v>
      </c>
      <c r="W12" t="s">
        <v>31</v>
      </c>
      <c r="X12" t="s">
        <v>31</v>
      </c>
      <c r="Y12" t="s">
        <v>31</v>
      </c>
      <c r="Z12" t="s">
        <v>31</v>
      </c>
    </row>
    <row r="13" spans="1:26" x14ac:dyDescent="0.25">
      <c r="A13" t="s">
        <v>67</v>
      </c>
      <c r="B13" t="s">
        <v>68</v>
      </c>
      <c r="C13">
        <v>22</v>
      </c>
      <c r="D13" t="s">
        <v>28</v>
      </c>
      <c r="E13" t="s">
        <v>69</v>
      </c>
      <c r="F13" t="s">
        <v>40</v>
      </c>
      <c r="G13" t="s">
        <v>32</v>
      </c>
      <c r="H13" t="s">
        <v>31</v>
      </c>
      <c r="I13" t="s">
        <v>32</v>
      </c>
      <c r="J13" t="s">
        <v>32</v>
      </c>
      <c r="K13" t="s">
        <v>32</v>
      </c>
      <c r="L13" t="s">
        <v>31</v>
      </c>
      <c r="M13" t="s">
        <v>32</v>
      </c>
      <c r="N13" t="s">
        <v>31</v>
      </c>
      <c r="O13" t="s">
        <v>31</v>
      </c>
      <c r="P13" t="s">
        <v>32</v>
      </c>
      <c r="Q13" t="s">
        <v>31</v>
      </c>
      <c r="R13" t="s">
        <v>31</v>
      </c>
      <c r="S13" t="s">
        <v>31</v>
      </c>
      <c r="T13" t="s">
        <v>31</v>
      </c>
      <c r="U13" t="s">
        <v>31</v>
      </c>
      <c r="V13" t="s">
        <v>32</v>
      </c>
      <c r="W13" t="s">
        <v>31</v>
      </c>
      <c r="X13" t="s">
        <v>31</v>
      </c>
      <c r="Y13" t="s">
        <v>31</v>
      </c>
      <c r="Z13" t="s">
        <v>31</v>
      </c>
    </row>
    <row r="14" spans="1:26" x14ac:dyDescent="0.25">
      <c r="A14" t="s">
        <v>70</v>
      </c>
      <c r="B14" t="s">
        <v>71</v>
      </c>
      <c r="C14">
        <v>17</v>
      </c>
      <c r="D14" t="s">
        <v>28</v>
      </c>
      <c r="E14" t="s">
        <v>39</v>
      </c>
      <c r="F14" t="s">
        <v>40</v>
      </c>
      <c r="G14" t="s">
        <v>32</v>
      </c>
      <c r="H14" t="s">
        <v>31</v>
      </c>
      <c r="I14" t="s">
        <v>32</v>
      </c>
      <c r="J14" t="s">
        <v>32</v>
      </c>
      <c r="K14" t="s">
        <v>32</v>
      </c>
      <c r="L14" t="s">
        <v>31</v>
      </c>
      <c r="M14" t="s">
        <v>32</v>
      </c>
      <c r="N14" t="s">
        <v>32</v>
      </c>
      <c r="O14" t="s">
        <v>31</v>
      </c>
      <c r="P14" t="s">
        <v>32</v>
      </c>
      <c r="Q14" t="s">
        <v>31</v>
      </c>
      <c r="R14" t="s">
        <v>31</v>
      </c>
      <c r="S14" t="s">
        <v>31</v>
      </c>
      <c r="T14" t="s">
        <v>31</v>
      </c>
      <c r="U14" t="s">
        <v>31</v>
      </c>
      <c r="V14" t="s">
        <v>32</v>
      </c>
      <c r="W14" t="s">
        <v>31</v>
      </c>
      <c r="X14" t="s">
        <v>31</v>
      </c>
      <c r="Y14" t="s">
        <v>31</v>
      </c>
      <c r="Z14" t="s">
        <v>31</v>
      </c>
    </row>
    <row r="15" spans="1:26" x14ac:dyDescent="0.25">
      <c r="A15" t="s">
        <v>72</v>
      </c>
      <c r="B15" t="s">
        <v>73</v>
      </c>
      <c r="C15">
        <v>26</v>
      </c>
      <c r="D15" t="s">
        <v>35</v>
      </c>
      <c r="E15" t="s">
        <v>74</v>
      </c>
      <c r="F15" t="s">
        <v>40</v>
      </c>
      <c r="G15" t="s">
        <v>31</v>
      </c>
      <c r="H15" t="s">
        <v>31</v>
      </c>
      <c r="I15" t="s">
        <v>31</v>
      </c>
      <c r="J15" t="s">
        <v>32</v>
      </c>
      <c r="K15" t="s">
        <v>32</v>
      </c>
      <c r="L15" t="s">
        <v>31</v>
      </c>
      <c r="M15" t="s">
        <v>32</v>
      </c>
      <c r="N15" t="s">
        <v>31</v>
      </c>
      <c r="O15" t="s">
        <v>31</v>
      </c>
      <c r="P15" t="s">
        <v>32</v>
      </c>
      <c r="Q15" t="s">
        <v>32</v>
      </c>
      <c r="R15" t="s">
        <v>31</v>
      </c>
      <c r="S15" t="s">
        <v>32</v>
      </c>
      <c r="T15" t="s">
        <v>32</v>
      </c>
      <c r="U15" t="s">
        <v>31</v>
      </c>
      <c r="V15" t="s">
        <v>32</v>
      </c>
      <c r="W15" t="s">
        <v>31</v>
      </c>
      <c r="X15" t="s">
        <v>31</v>
      </c>
      <c r="Y15" t="s">
        <v>31</v>
      </c>
      <c r="Z15" t="s">
        <v>31</v>
      </c>
    </row>
    <row r="16" spans="1:26" x14ac:dyDescent="0.25">
      <c r="A16" t="s">
        <v>75</v>
      </c>
      <c r="B16" t="s">
        <v>76</v>
      </c>
      <c r="C16">
        <v>25</v>
      </c>
      <c r="D16" t="s">
        <v>28</v>
      </c>
      <c r="E16" t="s">
        <v>69</v>
      </c>
      <c r="F16" t="s">
        <v>40</v>
      </c>
      <c r="G16" t="s">
        <v>32</v>
      </c>
      <c r="H16" t="s">
        <v>31</v>
      </c>
      <c r="I16" t="s">
        <v>32</v>
      </c>
      <c r="J16" t="s">
        <v>32</v>
      </c>
      <c r="K16" t="s">
        <v>32</v>
      </c>
      <c r="L16" t="s">
        <v>31</v>
      </c>
      <c r="M16" t="s">
        <v>32</v>
      </c>
      <c r="N16" t="s">
        <v>31</v>
      </c>
      <c r="O16" t="s">
        <v>31</v>
      </c>
      <c r="P16" t="s">
        <v>32</v>
      </c>
      <c r="Q16" t="s">
        <v>31</v>
      </c>
      <c r="R16" t="s">
        <v>31</v>
      </c>
      <c r="S16" t="s">
        <v>31</v>
      </c>
      <c r="T16" t="s">
        <v>31</v>
      </c>
      <c r="U16" t="s">
        <v>31</v>
      </c>
      <c r="V16" t="s">
        <v>32</v>
      </c>
      <c r="W16" t="s">
        <v>31</v>
      </c>
      <c r="X16" t="s">
        <v>31</v>
      </c>
      <c r="Y16" t="s">
        <v>31</v>
      </c>
      <c r="Z16" t="s">
        <v>31</v>
      </c>
    </row>
    <row r="17" spans="1:26" x14ac:dyDescent="0.25">
      <c r="A17" t="s">
        <v>77</v>
      </c>
      <c r="B17" t="s">
        <v>78</v>
      </c>
      <c r="C17">
        <v>27</v>
      </c>
      <c r="D17" t="s">
        <v>28</v>
      </c>
      <c r="E17" t="s">
        <v>79</v>
      </c>
      <c r="F17" t="s">
        <v>40</v>
      </c>
      <c r="G17" t="s">
        <v>31</v>
      </c>
      <c r="H17" t="s">
        <v>31</v>
      </c>
      <c r="I17" t="s">
        <v>32</v>
      </c>
      <c r="J17" t="s">
        <v>32</v>
      </c>
      <c r="K17" t="s">
        <v>32</v>
      </c>
      <c r="L17" t="s">
        <v>31</v>
      </c>
      <c r="M17" t="s">
        <v>32</v>
      </c>
      <c r="N17" t="s">
        <v>32</v>
      </c>
      <c r="O17" t="s">
        <v>31</v>
      </c>
      <c r="P17" t="s">
        <v>32</v>
      </c>
      <c r="Q17" t="s">
        <v>32</v>
      </c>
      <c r="R17" t="s">
        <v>31</v>
      </c>
      <c r="S17" t="s">
        <v>32</v>
      </c>
      <c r="T17" t="s">
        <v>31</v>
      </c>
      <c r="U17" t="s">
        <v>31</v>
      </c>
      <c r="V17" t="s">
        <v>32</v>
      </c>
      <c r="W17" t="s">
        <v>31</v>
      </c>
      <c r="X17" t="s">
        <v>31</v>
      </c>
      <c r="Y17" t="s">
        <v>31</v>
      </c>
      <c r="Z17" t="s">
        <v>31</v>
      </c>
    </row>
    <row r="18" spans="1:26" x14ac:dyDescent="0.25">
      <c r="A18" t="s">
        <v>80</v>
      </c>
      <c r="B18" t="s">
        <v>81</v>
      </c>
      <c r="C18">
        <v>30</v>
      </c>
      <c r="D18" t="s">
        <v>28</v>
      </c>
      <c r="E18" t="s">
        <v>82</v>
      </c>
      <c r="F18" t="s">
        <v>40</v>
      </c>
      <c r="G18" t="s">
        <v>32</v>
      </c>
      <c r="H18" t="s">
        <v>31</v>
      </c>
      <c r="I18" t="s">
        <v>32</v>
      </c>
      <c r="J18" t="s">
        <v>32</v>
      </c>
      <c r="K18" t="s">
        <v>32</v>
      </c>
      <c r="L18" t="s">
        <v>31</v>
      </c>
      <c r="M18" t="s">
        <v>32</v>
      </c>
      <c r="N18" t="s">
        <v>32</v>
      </c>
      <c r="O18" t="s">
        <v>31</v>
      </c>
      <c r="P18" t="s">
        <v>32</v>
      </c>
      <c r="Q18" t="s">
        <v>32</v>
      </c>
      <c r="R18" t="s">
        <v>31</v>
      </c>
      <c r="S18" t="s">
        <v>32</v>
      </c>
      <c r="T18" t="s">
        <v>31</v>
      </c>
      <c r="U18" t="s">
        <v>31</v>
      </c>
      <c r="V18" t="s">
        <v>32</v>
      </c>
      <c r="W18" t="s">
        <v>31</v>
      </c>
      <c r="X18" t="s">
        <v>31</v>
      </c>
      <c r="Y18" t="s">
        <v>31</v>
      </c>
      <c r="Z18" t="s">
        <v>31</v>
      </c>
    </row>
    <row r="19" spans="1:26" x14ac:dyDescent="0.25">
      <c r="A19" t="s">
        <v>83</v>
      </c>
      <c r="B19" t="s">
        <v>84</v>
      </c>
      <c r="C19">
        <v>32</v>
      </c>
      <c r="D19" t="s">
        <v>28</v>
      </c>
      <c r="E19" t="s">
        <v>52</v>
      </c>
      <c r="F19" t="s">
        <v>30</v>
      </c>
      <c r="G19" t="s">
        <v>31</v>
      </c>
      <c r="H19" t="s">
        <v>31</v>
      </c>
      <c r="I19" t="s">
        <v>32</v>
      </c>
      <c r="J19" t="s">
        <v>32</v>
      </c>
      <c r="K19" t="s">
        <v>32</v>
      </c>
      <c r="L19" t="s">
        <v>31</v>
      </c>
      <c r="M19" t="s">
        <v>32</v>
      </c>
      <c r="N19" t="s">
        <v>32</v>
      </c>
      <c r="O19" t="s">
        <v>31</v>
      </c>
      <c r="P19" t="s">
        <v>32</v>
      </c>
      <c r="Q19" t="s">
        <v>32</v>
      </c>
      <c r="R19" t="s">
        <v>31</v>
      </c>
      <c r="S19" t="s">
        <v>32</v>
      </c>
      <c r="T19" t="s">
        <v>31</v>
      </c>
      <c r="U19" t="s">
        <v>31</v>
      </c>
      <c r="V19" t="s">
        <v>32</v>
      </c>
      <c r="W19" t="s">
        <v>31</v>
      </c>
      <c r="X19" t="s">
        <v>31</v>
      </c>
      <c r="Y19" t="s">
        <v>31</v>
      </c>
      <c r="Z19" t="s">
        <v>31</v>
      </c>
    </row>
    <row r="20" spans="1:26" x14ac:dyDescent="0.25">
      <c r="A20" t="s">
        <v>85</v>
      </c>
      <c r="B20" t="s">
        <v>86</v>
      </c>
      <c r="C20">
        <v>35</v>
      </c>
      <c r="D20" t="s">
        <v>28</v>
      </c>
      <c r="E20" t="s">
        <v>87</v>
      </c>
      <c r="F20" t="s">
        <v>88</v>
      </c>
      <c r="G20" t="s">
        <v>31</v>
      </c>
      <c r="H20" t="s">
        <v>31</v>
      </c>
      <c r="I20" t="s">
        <v>32</v>
      </c>
      <c r="J20" t="s">
        <v>32</v>
      </c>
      <c r="K20" t="s">
        <v>32</v>
      </c>
      <c r="L20" t="s">
        <v>31</v>
      </c>
      <c r="M20" t="s">
        <v>32</v>
      </c>
      <c r="N20" t="s">
        <v>31</v>
      </c>
      <c r="O20" t="s">
        <v>31</v>
      </c>
      <c r="P20" t="s">
        <v>32</v>
      </c>
      <c r="Q20" t="s">
        <v>32</v>
      </c>
      <c r="R20" t="s">
        <v>31</v>
      </c>
      <c r="S20" t="s">
        <v>31</v>
      </c>
      <c r="T20" t="s">
        <v>31</v>
      </c>
      <c r="U20" t="s">
        <v>31</v>
      </c>
      <c r="V20" t="s">
        <v>31</v>
      </c>
      <c r="W20" t="s">
        <v>31</v>
      </c>
      <c r="X20" t="s">
        <v>31</v>
      </c>
      <c r="Y20" t="s">
        <v>31</v>
      </c>
      <c r="Z20" t="s">
        <v>31</v>
      </c>
    </row>
    <row r="21" spans="1:26" x14ac:dyDescent="0.25">
      <c r="A21" t="s">
        <v>89</v>
      </c>
      <c r="B21" t="s">
        <v>90</v>
      </c>
      <c r="C21" t="s">
        <v>91</v>
      </c>
      <c r="D21" t="s">
        <v>35</v>
      </c>
      <c r="E21" t="s">
        <v>69</v>
      </c>
      <c r="F21" t="s">
        <v>92</v>
      </c>
      <c r="G21" t="s">
        <v>32</v>
      </c>
      <c r="H21" t="s">
        <v>31</v>
      </c>
      <c r="I21" t="s">
        <v>32</v>
      </c>
      <c r="J21" t="s">
        <v>32</v>
      </c>
      <c r="K21" t="s">
        <v>32</v>
      </c>
      <c r="L21" t="s">
        <v>31</v>
      </c>
      <c r="M21" t="s">
        <v>32</v>
      </c>
      <c r="N21" t="s">
        <v>32</v>
      </c>
      <c r="O21" t="s">
        <v>31</v>
      </c>
      <c r="P21" t="s">
        <v>32</v>
      </c>
      <c r="Q21" t="s">
        <v>32</v>
      </c>
      <c r="R21" t="s">
        <v>31</v>
      </c>
      <c r="S21" t="s">
        <v>32</v>
      </c>
      <c r="T21" t="s">
        <v>31</v>
      </c>
      <c r="U21" t="s">
        <v>31</v>
      </c>
      <c r="V21" t="s">
        <v>32</v>
      </c>
      <c r="W21" t="s">
        <v>31</v>
      </c>
      <c r="X21" t="s">
        <v>31</v>
      </c>
      <c r="Y21" t="s">
        <v>31</v>
      </c>
      <c r="Z21" t="s">
        <v>31</v>
      </c>
    </row>
    <row r="22" spans="1:26" x14ac:dyDescent="0.25">
      <c r="A22" t="s">
        <v>93</v>
      </c>
      <c r="B22" t="s">
        <v>94</v>
      </c>
      <c r="C22" t="s">
        <v>95</v>
      </c>
      <c r="D22" t="s">
        <v>28</v>
      </c>
      <c r="E22" t="s">
        <v>96</v>
      </c>
      <c r="F22" t="s">
        <v>30</v>
      </c>
      <c r="G22" t="s">
        <v>31</v>
      </c>
      <c r="H22" t="s">
        <v>31</v>
      </c>
      <c r="I22" t="s">
        <v>32</v>
      </c>
      <c r="J22" t="s">
        <v>32</v>
      </c>
      <c r="K22" t="s">
        <v>32</v>
      </c>
      <c r="L22" t="s">
        <v>31</v>
      </c>
      <c r="M22" t="s">
        <v>32</v>
      </c>
      <c r="N22" t="s">
        <v>32</v>
      </c>
      <c r="O22" t="s">
        <v>31</v>
      </c>
      <c r="P22" t="s">
        <v>32</v>
      </c>
      <c r="Q22" t="s">
        <v>32</v>
      </c>
      <c r="R22" t="s">
        <v>31</v>
      </c>
      <c r="S22" t="s">
        <v>32</v>
      </c>
      <c r="T22" t="s">
        <v>31</v>
      </c>
      <c r="U22" t="s">
        <v>31</v>
      </c>
      <c r="V22" t="s">
        <v>32</v>
      </c>
      <c r="W22" t="s">
        <v>31</v>
      </c>
      <c r="X22" t="s">
        <v>31</v>
      </c>
      <c r="Y22" t="s">
        <v>31</v>
      </c>
      <c r="Z22" t="s">
        <v>31</v>
      </c>
    </row>
    <row r="23" spans="1:26" x14ac:dyDescent="0.25">
      <c r="A23" t="s">
        <v>97</v>
      </c>
      <c r="B23" t="s">
        <v>98</v>
      </c>
      <c r="C23" t="s">
        <v>99</v>
      </c>
      <c r="D23" t="s">
        <v>35</v>
      </c>
      <c r="E23" t="s">
        <v>100</v>
      </c>
      <c r="F23" t="s">
        <v>40</v>
      </c>
      <c r="G23" t="s">
        <v>31</v>
      </c>
      <c r="H23" t="s">
        <v>31</v>
      </c>
      <c r="I23" t="s">
        <v>32</v>
      </c>
      <c r="J23" t="s">
        <v>32</v>
      </c>
      <c r="K23" t="s">
        <v>32</v>
      </c>
      <c r="L23" t="s">
        <v>31</v>
      </c>
      <c r="M23" t="s">
        <v>32</v>
      </c>
      <c r="N23" t="s">
        <v>32</v>
      </c>
      <c r="O23" t="s">
        <v>31</v>
      </c>
      <c r="P23" t="s">
        <v>32</v>
      </c>
      <c r="Q23" t="s">
        <v>32</v>
      </c>
      <c r="R23" t="s">
        <v>31</v>
      </c>
      <c r="S23" t="s">
        <v>32</v>
      </c>
      <c r="T23" t="s">
        <v>31</v>
      </c>
      <c r="U23" t="s">
        <v>31</v>
      </c>
      <c r="V23" t="s">
        <v>32</v>
      </c>
      <c r="W23" t="s">
        <v>31</v>
      </c>
      <c r="X23" t="s">
        <v>31</v>
      </c>
      <c r="Y23" t="s">
        <v>31</v>
      </c>
      <c r="Z23" t="s">
        <v>31</v>
      </c>
    </row>
    <row r="24" spans="1:26" x14ac:dyDescent="0.25">
      <c r="A24" t="s">
        <v>101</v>
      </c>
      <c r="B24" t="s">
        <v>102</v>
      </c>
      <c r="C24">
        <v>21</v>
      </c>
      <c r="D24" t="s">
        <v>35</v>
      </c>
      <c r="E24" t="s">
        <v>74</v>
      </c>
      <c r="F24" t="s">
        <v>40</v>
      </c>
      <c r="G24" t="s">
        <v>31</v>
      </c>
      <c r="H24" t="s">
        <v>31</v>
      </c>
      <c r="I24" t="s">
        <v>32</v>
      </c>
      <c r="J24" t="s">
        <v>32</v>
      </c>
      <c r="K24" t="s">
        <v>32</v>
      </c>
      <c r="L24" t="s">
        <v>31</v>
      </c>
      <c r="M24" t="s">
        <v>32</v>
      </c>
      <c r="N24" t="s">
        <v>32</v>
      </c>
      <c r="O24" t="s">
        <v>32</v>
      </c>
      <c r="P24" t="s">
        <v>32</v>
      </c>
      <c r="Q24" t="s">
        <v>32</v>
      </c>
      <c r="R24" t="s">
        <v>31</v>
      </c>
      <c r="S24" t="s">
        <v>32</v>
      </c>
      <c r="T24" t="s">
        <v>31</v>
      </c>
      <c r="U24" t="s">
        <v>31</v>
      </c>
      <c r="V24" t="s">
        <v>31</v>
      </c>
      <c r="W24" t="s">
        <v>31</v>
      </c>
      <c r="X24" t="s">
        <v>31</v>
      </c>
      <c r="Y24" t="s">
        <v>31</v>
      </c>
      <c r="Z24" t="s">
        <v>31</v>
      </c>
    </row>
    <row r="25" spans="1:26" x14ac:dyDescent="0.25">
      <c r="A25" t="s">
        <v>103</v>
      </c>
      <c r="B25" t="s">
        <v>104</v>
      </c>
      <c r="C25">
        <v>30</v>
      </c>
      <c r="D25" t="s">
        <v>28</v>
      </c>
      <c r="E25" t="s">
        <v>105</v>
      </c>
      <c r="F25" t="s">
        <v>92</v>
      </c>
      <c r="G25" t="s">
        <v>31</v>
      </c>
      <c r="H25" t="s">
        <v>31</v>
      </c>
      <c r="I25" t="s">
        <v>31</v>
      </c>
      <c r="J25" t="s">
        <v>31</v>
      </c>
      <c r="K25" t="s">
        <v>31</v>
      </c>
      <c r="L25" t="s">
        <v>31</v>
      </c>
      <c r="M25" t="s">
        <v>31</v>
      </c>
      <c r="N25" t="s">
        <v>31</v>
      </c>
      <c r="O25" t="s">
        <v>31</v>
      </c>
      <c r="P25" t="s">
        <v>31</v>
      </c>
      <c r="Q25" t="s">
        <v>32</v>
      </c>
      <c r="R25" t="s">
        <v>31</v>
      </c>
      <c r="S25" t="s">
        <v>32</v>
      </c>
      <c r="T25" t="s">
        <v>31</v>
      </c>
      <c r="U25" t="s">
        <v>31</v>
      </c>
      <c r="V25" t="s">
        <v>32</v>
      </c>
      <c r="W25" t="s">
        <v>31</v>
      </c>
      <c r="X25" t="s">
        <v>31</v>
      </c>
      <c r="Y25" t="s">
        <v>31</v>
      </c>
      <c r="Z25" t="s">
        <v>31</v>
      </c>
    </row>
    <row r="26" spans="1:26" x14ac:dyDescent="0.25">
      <c r="A26" t="s">
        <v>106</v>
      </c>
      <c r="B26" t="s">
        <v>107</v>
      </c>
      <c r="C26">
        <v>48</v>
      </c>
      <c r="D26" t="s">
        <v>28</v>
      </c>
      <c r="E26" t="s">
        <v>108</v>
      </c>
      <c r="F26" t="s">
        <v>40</v>
      </c>
      <c r="G26" t="s">
        <v>31</v>
      </c>
      <c r="H26" t="s">
        <v>31</v>
      </c>
      <c r="I26" t="s">
        <v>31</v>
      </c>
      <c r="J26" t="s">
        <v>31</v>
      </c>
      <c r="K26" t="s">
        <v>31</v>
      </c>
      <c r="L26" t="s">
        <v>31</v>
      </c>
      <c r="M26" t="s">
        <v>31</v>
      </c>
      <c r="N26" t="s">
        <v>31</v>
      </c>
      <c r="O26" t="s">
        <v>31</v>
      </c>
      <c r="P26" t="s">
        <v>31</v>
      </c>
      <c r="Q26" t="s">
        <v>31</v>
      </c>
      <c r="R26" t="s">
        <v>31</v>
      </c>
      <c r="S26" t="s">
        <v>31</v>
      </c>
      <c r="T26" t="s">
        <v>31</v>
      </c>
      <c r="U26" t="s">
        <v>31</v>
      </c>
      <c r="V26" t="s">
        <v>31</v>
      </c>
      <c r="W26" t="s">
        <v>31</v>
      </c>
      <c r="X26" t="s">
        <v>31</v>
      </c>
      <c r="Y26" t="s">
        <v>31</v>
      </c>
      <c r="Z26" t="s">
        <v>31</v>
      </c>
    </row>
    <row r="27" spans="1:26" x14ac:dyDescent="0.25">
      <c r="A27" t="s">
        <v>109</v>
      </c>
      <c r="B27" t="s">
        <v>110</v>
      </c>
      <c r="C27">
        <v>20</v>
      </c>
      <c r="D27" t="s">
        <v>28</v>
      </c>
      <c r="E27" t="s">
        <v>111</v>
      </c>
      <c r="F27" t="s">
        <v>30</v>
      </c>
      <c r="G27" t="s">
        <v>31</v>
      </c>
      <c r="H27" t="s">
        <v>31</v>
      </c>
      <c r="I27" t="s">
        <v>32</v>
      </c>
      <c r="J27" t="s">
        <v>32</v>
      </c>
      <c r="K27" t="s">
        <v>32</v>
      </c>
      <c r="L27" t="s">
        <v>31</v>
      </c>
      <c r="M27" t="s">
        <v>32</v>
      </c>
      <c r="N27" t="s">
        <v>32</v>
      </c>
      <c r="O27" t="s">
        <v>31</v>
      </c>
      <c r="P27" t="s">
        <v>32</v>
      </c>
      <c r="Q27" t="s">
        <v>31</v>
      </c>
      <c r="R27" t="s">
        <v>31</v>
      </c>
      <c r="S27" t="s">
        <v>32</v>
      </c>
      <c r="T27" t="s">
        <v>31</v>
      </c>
      <c r="U27" t="s">
        <v>31</v>
      </c>
      <c r="V27" t="s">
        <v>32</v>
      </c>
      <c r="W27" t="s">
        <v>31</v>
      </c>
      <c r="X27" t="s">
        <v>31</v>
      </c>
      <c r="Y27" t="s">
        <v>31</v>
      </c>
      <c r="Z27" t="s">
        <v>31</v>
      </c>
    </row>
    <row r="28" spans="1:26" x14ac:dyDescent="0.25">
      <c r="A28" t="s">
        <v>112</v>
      </c>
      <c r="B28" t="s">
        <v>113</v>
      </c>
      <c r="C28">
        <v>27</v>
      </c>
      <c r="D28" t="s">
        <v>35</v>
      </c>
      <c r="E28" t="s">
        <v>114</v>
      </c>
      <c r="F28" t="s">
        <v>40</v>
      </c>
      <c r="G28" t="s">
        <v>31</v>
      </c>
      <c r="H28" t="s">
        <v>31</v>
      </c>
      <c r="I28" t="s">
        <v>32</v>
      </c>
      <c r="J28" t="s">
        <v>32</v>
      </c>
      <c r="K28" t="s">
        <v>32</v>
      </c>
      <c r="L28" t="s">
        <v>31</v>
      </c>
      <c r="M28" t="s">
        <v>32</v>
      </c>
      <c r="N28" t="s">
        <v>31</v>
      </c>
      <c r="O28" t="s">
        <v>32</v>
      </c>
      <c r="P28" t="s">
        <v>31</v>
      </c>
      <c r="Q28" t="s">
        <v>32</v>
      </c>
      <c r="R28" t="s">
        <v>31</v>
      </c>
      <c r="S28" t="s">
        <v>31</v>
      </c>
      <c r="T28" t="s">
        <v>32</v>
      </c>
      <c r="U28" t="s">
        <v>31</v>
      </c>
      <c r="V28" t="s">
        <v>31</v>
      </c>
      <c r="W28" t="s">
        <v>31</v>
      </c>
      <c r="X28" t="s">
        <v>32</v>
      </c>
      <c r="Y28" t="s">
        <v>32</v>
      </c>
      <c r="Z28" t="s">
        <v>32</v>
      </c>
    </row>
    <row r="29" spans="1:26" x14ac:dyDescent="0.25">
      <c r="A29" t="s">
        <v>115</v>
      </c>
      <c r="B29" t="s">
        <v>116</v>
      </c>
      <c r="C29">
        <v>25</v>
      </c>
      <c r="D29" t="s">
        <v>35</v>
      </c>
      <c r="E29" t="s">
        <v>117</v>
      </c>
      <c r="F29" t="s">
        <v>30</v>
      </c>
      <c r="G29" t="s">
        <v>31</v>
      </c>
      <c r="H29" t="s">
        <v>31</v>
      </c>
      <c r="I29" t="s">
        <v>32</v>
      </c>
      <c r="J29" t="s">
        <v>32</v>
      </c>
      <c r="K29" t="s">
        <v>32</v>
      </c>
      <c r="L29" t="s">
        <v>31</v>
      </c>
      <c r="M29" t="s">
        <v>32</v>
      </c>
      <c r="N29" t="s">
        <v>32</v>
      </c>
      <c r="O29" t="s">
        <v>31</v>
      </c>
      <c r="P29" t="s">
        <v>32</v>
      </c>
      <c r="Q29" t="s">
        <v>32</v>
      </c>
      <c r="R29" t="s">
        <v>31</v>
      </c>
      <c r="S29" t="s">
        <v>32</v>
      </c>
      <c r="T29" t="s">
        <v>31</v>
      </c>
      <c r="U29" t="s">
        <v>31</v>
      </c>
      <c r="V29" t="s">
        <v>32</v>
      </c>
      <c r="W29" t="s">
        <v>31</v>
      </c>
      <c r="X29" t="s">
        <v>31</v>
      </c>
      <c r="Y29" t="s">
        <v>31</v>
      </c>
      <c r="Z29" t="s">
        <v>31</v>
      </c>
    </row>
    <row r="30" spans="1:26" x14ac:dyDescent="0.25">
      <c r="A30" t="s">
        <v>118</v>
      </c>
      <c r="B30" t="s">
        <v>119</v>
      </c>
      <c r="C30">
        <v>29</v>
      </c>
      <c r="D30" t="s">
        <v>35</v>
      </c>
      <c r="E30" t="s">
        <v>120</v>
      </c>
      <c r="F30" t="s">
        <v>30</v>
      </c>
      <c r="G30" t="s">
        <v>32</v>
      </c>
      <c r="H30" t="s">
        <v>31</v>
      </c>
      <c r="I30" t="s">
        <v>32</v>
      </c>
      <c r="J30" t="s">
        <v>32</v>
      </c>
      <c r="K30" t="s">
        <v>32</v>
      </c>
      <c r="L30" t="s">
        <v>31</v>
      </c>
      <c r="M30" t="s">
        <v>32</v>
      </c>
      <c r="N30" t="s">
        <v>32</v>
      </c>
      <c r="O30" t="s">
        <v>31</v>
      </c>
      <c r="P30" t="s">
        <v>32</v>
      </c>
      <c r="Q30" t="s">
        <v>32</v>
      </c>
      <c r="R30" t="s">
        <v>31</v>
      </c>
      <c r="S30" t="s">
        <v>32</v>
      </c>
      <c r="T30" t="s">
        <v>31</v>
      </c>
      <c r="U30" t="s">
        <v>31</v>
      </c>
      <c r="V30" t="s">
        <v>32</v>
      </c>
      <c r="W30" t="s">
        <v>31</v>
      </c>
      <c r="X30" t="s">
        <v>31</v>
      </c>
      <c r="Y30" t="s">
        <v>31</v>
      </c>
      <c r="Z30" t="s">
        <v>31</v>
      </c>
    </row>
    <row r="31" spans="1:26" x14ac:dyDescent="0.25">
      <c r="A31" t="s">
        <v>121</v>
      </c>
      <c r="B31" t="s">
        <v>122</v>
      </c>
      <c r="C31">
        <v>24</v>
      </c>
      <c r="D31" t="s">
        <v>35</v>
      </c>
      <c r="E31" t="s">
        <v>123</v>
      </c>
      <c r="F31" t="s">
        <v>30</v>
      </c>
      <c r="G31" t="s">
        <v>31</v>
      </c>
      <c r="H31" t="s">
        <v>31</v>
      </c>
      <c r="I31" t="s">
        <v>32</v>
      </c>
      <c r="J31" t="s">
        <v>32</v>
      </c>
      <c r="K31" t="s">
        <v>32</v>
      </c>
      <c r="L31" t="s">
        <v>31</v>
      </c>
      <c r="M31" t="s">
        <v>32</v>
      </c>
      <c r="N31" t="s">
        <v>32</v>
      </c>
      <c r="O31" t="s">
        <v>31</v>
      </c>
      <c r="P31" t="s">
        <v>32</v>
      </c>
      <c r="Q31" t="s">
        <v>32</v>
      </c>
      <c r="R31" t="s">
        <v>31</v>
      </c>
      <c r="S31" t="s">
        <v>32</v>
      </c>
      <c r="T31" t="s">
        <v>31</v>
      </c>
      <c r="U31" t="s">
        <v>31</v>
      </c>
      <c r="V31" t="s">
        <v>32</v>
      </c>
      <c r="W31" t="s">
        <v>31</v>
      </c>
      <c r="X31" t="s">
        <v>31</v>
      </c>
      <c r="Y31" t="s">
        <v>31</v>
      </c>
      <c r="Z31" t="s">
        <v>31</v>
      </c>
    </row>
    <row r="32" spans="1:26" x14ac:dyDescent="0.25">
      <c r="A32" t="s">
        <v>124</v>
      </c>
      <c r="B32" t="s">
        <v>125</v>
      </c>
      <c r="C32">
        <v>22</v>
      </c>
      <c r="D32" t="s">
        <v>35</v>
      </c>
      <c r="E32" t="s">
        <v>126</v>
      </c>
      <c r="F32" t="s">
        <v>30</v>
      </c>
      <c r="G32" t="s">
        <v>31</v>
      </c>
      <c r="H32" t="s">
        <v>31</v>
      </c>
      <c r="I32" t="s">
        <v>32</v>
      </c>
      <c r="J32" t="s">
        <v>32</v>
      </c>
      <c r="K32" t="s">
        <v>32</v>
      </c>
      <c r="L32" t="s">
        <v>31</v>
      </c>
      <c r="M32" t="s">
        <v>32</v>
      </c>
      <c r="N32" t="s">
        <v>32</v>
      </c>
      <c r="O32" t="s">
        <v>31</v>
      </c>
      <c r="P32" t="s">
        <v>32</v>
      </c>
      <c r="Q32" t="s">
        <v>32</v>
      </c>
      <c r="R32" t="s">
        <v>31</v>
      </c>
      <c r="S32" t="s">
        <v>32</v>
      </c>
      <c r="T32" t="s">
        <v>31</v>
      </c>
      <c r="U32" t="s">
        <v>31</v>
      </c>
      <c r="V32" t="s">
        <v>32</v>
      </c>
      <c r="W32" t="s">
        <v>31</v>
      </c>
      <c r="X32" t="s">
        <v>31</v>
      </c>
      <c r="Y32" t="s">
        <v>31</v>
      </c>
      <c r="Z32" t="s">
        <v>31</v>
      </c>
    </row>
    <row r="33" spans="1:26" x14ac:dyDescent="0.25">
      <c r="A33" t="s">
        <v>127</v>
      </c>
      <c r="B33" t="s">
        <v>128</v>
      </c>
      <c r="C33" t="s">
        <v>129</v>
      </c>
      <c r="D33" t="s">
        <v>35</v>
      </c>
      <c r="E33" t="s">
        <v>69</v>
      </c>
      <c r="F33" t="s">
        <v>88</v>
      </c>
      <c r="G33" t="s">
        <v>32</v>
      </c>
      <c r="H33" t="s">
        <v>31</v>
      </c>
      <c r="I33" t="s">
        <v>32</v>
      </c>
      <c r="J33" t="s">
        <v>32</v>
      </c>
      <c r="K33" t="s">
        <v>32</v>
      </c>
      <c r="L33" t="s">
        <v>31</v>
      </c>
      <c r="M33" t="s">
        <v>32</v>
      </c>
      <c r="N33" t="s">
        <v>32</v>
      </c>
      <c r="O33" t="s">
        <v>31</v>
      </c>
      <c r="P33" t="s">
        <v>32</v>
      </c>
      <c r="Q33" t="s">
        <v>32</v>
      </c>
      <c r="R33" t="s">
        <v>31</v>
      </c>
      <c r="S33" t="s">
        <v>32</v>
      </c>
      <c r="T33" t="s">
        <v>31</v>
      </c>
      <c r="U33" t="s">
        <v>31</v>
      </c>
      <c r="V33" t="s">
        <v>32</v>
      </c>
      <c r="W33" t="s">
        <v>31</v>
      </c>
      <c r="X33" t="s">
        <v>31</v>
      </c>
      <c r="Y33" t="s">
        <v>31</v>
      </c>
      <c r="Z33" t="s">
        <v>31</v>
      </c>
    </row>
    <row r="34" spans="1:26" x14ac:dyDescent="0.25">
      <c r="A34" t="s">
        <v>130</v>
      </c>
      <c r="B34" t="s">
        <v>131</v>
      </c>
      <c r="C34" t="s">
        <v>132</v>
      </c>
      <c r="D34" t="s">
        <v>28</v>
      </c>
      <c r="E34" t="s">
        <v>133</v>
      </c>
      <c r="F34" t="s">
        <v>40</v>
      </c>
      <c r="G34" t="s">
        <v>31</v>
      </c>
      <c r="H34" t="s">
        <v>31</v>
      </c>
      <c r="I34" t="s">
        <v>32</v>
      </c>
      <c r="J34" t="s">
        <v>32</v>
      </c>
      <c r="K34" t="s">
        <v>32</v>
      </c>
      <c r="L34" t="s">
        <v>31</v>
      </c>
      <c r="M34" t="s">
        <v>32</v>
      </c>
      <c r="N34" t="s">
        <v>32</v>
      </c>
      <c r="O34" t="s">
        <v>31</v>
      </c>
      <c r="P34" t="s">
        <v>32</v>
      </c>
      <c r="Q34" t="s">
        <v>32</v>
      </c>
      <c r="R34" t="s">
        <v>31</v>
      </c>
      <c r="S34" t="s">
        <v>31</v>
      </c>
      <c r="T34" t="s">
        <v>31</v>
      </c>
      <c r="U34" t="s">
        <v>32</v>
      </c>
      <c r="V34" t="s">
        <v>32</v>
      </c>
      <c r="W34" t="s">
        <v>31</v>
      </c>
      <c r="X34" t="s">
        <v>31</v>
      </c>
      <c r="Y34" t="s">
        <v>31</v>
      </c>
      <c r="Z34" t="s">
        <v>31</v>
      </c>
    </row>
    <row r="35" spans="1:26" x14ac:dyDescent="0.25">
      <c r="A35" t="s">
        <v>134</v>
      </c>
      <c r="B35" t="s">
        <v>131</v>
      </c>
      <c r="C35" t="s">
        <v>132</v>
      </c>
      <c r="D35" t="s">
        <v>28</v>
      </c>
      <c r="E35" t="s">
        <v>133</v>
      </c>
      <c r="F35" t="s">
        <v>40</v>
      </c>
      <c r="G35" t="s">
        <v>31</v>
      </c>
      <c r="H35" t="s">
        <v>31</v>
      </c>
      <c r="I35" t="s">
        <v>32</v>
      </c>
      <c r="J35" t="s">
        <v>32</v>
      </c>
      <c r="K35" t="s">
        <v>32</v>
      </c>
      <c r="L35" t="s">
        <v>31</v>
      </c>
      <c r="M35" t="s">
        <v>32</v>
      </c>
      <c r="N35" t="s">
        <v>32</v>
      </c>
      <c r="O35" t="s">
        <v>31</v>
      </c>
      <c r="P35" t="s">
        <v>32</v>
      </c>
      <c r="Q35" t="s">
        <v>32</v>
      </c>
      <c r="R35" t="s">
        <v>31</v>
      </c>
      <c r="S35" t="s">
        <v>31</v>
      </c>
      <c r="T35" t="s">
        <v>31</v>
      </c>
      <c r="U35" t="s">
        <v>31</v>
      </c>
      <c r="V35" t="s">
        <v>32</v>
      </c>
      <c r="W35" t="s">
        <v>31</v>
      </c>
      <c r="X35" t="s">
        <v>31</v>
      </c>
      <c r="Y35" t="s">
        <v>31</v>
      </c>
      <c r="Z35" t="s">
        <v>31</v>
      </c>
    </row>
    <row r="36" spans="1:26" x14ac:dyDescent="0.25">
      <c r="A36" t="s">
        <v>135</v>
      </c>
      <c r="B36" t="s">
        <v>136</v>
      </c>
      <c r="C36">
        <v>29</v>
      </c>
      <c r="D36" t="s">
        <v>35</v>
      </c>
      <c r="E36" t="s">
        <v>137</v>
      </c>
      <c r="F36" t="s">
        <v>92</v>
      </c>
      <c r="G36" t="s">
        <v>32</v>
      </c>
      <c r="H36" t="s">
        <v>31</v>
      </c>
      <c r="I36" t="s">
        <v>32</v>
      </c>
      <c r="J36" t="s">
        <v>32</v>
      </c>
      <c r="K36" t="s">
        <v>32</v>
      </c>
      <c r="L36" t="s">
        <v>31</v>
      </c>
      <c r="M36" t="s">
        <v>32</v>
      </c>
      <c r="N36" t="s">
        <v>32</v>
      </c>
      <c r="O36" t="s">
        <v>31</v>
      </c>
      <c r="P36" t="s">
        <v>32</v>
      </c>
      <c r="Q36" t="s">
        <v>32</v>
      </c>
      <c r="R36" t="s">
        <v>31</v>
      </c>
      <c r="S36" t="s">
        <v>32</v>
      </c>
      <c r="T36" t="s">
        <v>31</v>
      </c>
      <c r="U36" t="s">
        <v>31</v>
      </c>
      <c r="V36" t="s">
        <v>32</v>
      </c>
      <c r="W36" t="s">
        <v>31</v>
      </c>
      <c r="X36" t="s">
        <v>31</v>
      </c>
      <c r="Y36" t="s">
        <v>31</v>
      </c>
      <c r="Z36" t="s">
        <v>31</v>
      </c>
    </row>
    <row r="37" spans="1:26" x14ac:dyDescent="0.25">
      <c r="A37" t="s">
        <v>138</v>
      </c>
      <c r="B37" t="s">
        <v>139</v>
      </c>
      <c r="C37">
        <v>24</v>
      </c>
      <c r="D37" t="s">
        <v>35</v>
      </c>
      <c r="E37" t="s">
        <v>140</v>
      </c>
      <c r="F37" t="s">
        <v>30</v>
      </c>
      <c r="G37" t="s">
        <v>31</v>
      </c>
      <c r="H37" t="s">
        <v>31</v>
      </c>
      <c r="I37" t="s">
        <v>32</v>
      </c>
      <c r="J37" t="s">
        <v>32</v>
      </c>
      <c r="K37" t="s">
        <v>32</v>
      </c>
      <c r="L37" t="s">
        <v>32</v>
      </c>
      <c r="M37" t="s">
        <v>32</v>
      </c>
      <c r="N37" t="s">
        <v>32</v>
      </c>
      <c r="O37" t="s">
        <v>31</v>
      </c>
      <c r="P37" t="s">
        <v>32</v>
      </c>
      <c r="Q37" t="s">
        <v>32</v>
      </c>
      <c r="R37" t="s">
        <v>31</v>
      </c>
      <c r="S37" t="s">
        <v>32</v>
      </c>
      <c r="T37" t="s">
        <v>31</v>
      </c>
      <c r="U37" t="s">
        <v>31</v>
      </c>
      <c r="V37" t="s">
        <v>32</v>
      </c>
      <c r="W37" t="s">
        <v>31</v>
      </c>
      <c r="X37" t="s">
        <v>31</v>
      </c>
      <c r="Y37" t="s">
        <v>31</v>
      </c>
      <c r="Z37" t="s">
        <v>31</v>
      </c>
    </row>
    <row r="38" spans="1:26" x14ac:dyDescent="0.25">
      <c r="A38" t="s">
        <v>141</v>
      </c>
      <c r="B38" t="s">
        <v>142</v>
      </c>
      <c r="C38">
        <v>26</v>
      </c>
      <c r="D38" t="s">
        <v>35</v>
      </c>
      <c r="E38" t="s">
        <v>63</v>
      </c>
      <c r="F38" t="s">
        <v>30</v>
      </c>
      <c r="G38" t="s">
        <v>31</v>
      </c>
      <c r="H38" t="s">
        <v>31</v>
      </c>
      <c r="I38" t="s">
        <v>32</v>
      </c>
      <c r="J38" t="s">
        <v>32</v>
      </c>
      <c r="K38" t="s">
        <v>32</v>
      </c>
      <c r="L38" t="s">
        <v>31</v>
      </c>
      <c r="M38" t="s">
        <v>32</v>
      </c>
      <c r="N38" t="s">
        <v>32</v>
      </c>
      <c r="O38" t="s">
        <v>31</v>
      </c>
      <c r="P38" t="s">
        <v>32</v>
      </c>
      <c r="Q38" t="s">
        <v>32</v>
      </c>
      <c r="R38" t="s">
        <v>31</v>
      </c>
      <c r="S38" t="s">
        <v>32</v>
      </c>
      <c r="T38" t="s">
        <v>31</v>
      </c>
      <c r="U38" t="s">
        <v>31</v>
      </c>
      <c r="V38" t="s">
        <v>32</v>
      </c>
      <c r="W38" t="s">
        <v>31</v>
      </c>
      <c r="X38" t="s">
        <v>31</v>
      </c>
      <c r="Y38" t="s">
        <v>31</v>
      </c>
      <c r="Z38" t="s">
        <v>31</v>
      </c>
    </row>
    <row r="39" spans="1:26" x14ac:dyDescent="0.25">
      <c r="A39" t="s">
        <v>143</v>
      </c>
      <c r="B39" t="s">
        <v>144</v>
      </c>
      <c r="C39">
        <v>45</v>
      </c>
      <c r="D39" t="s">
        <v>28</v>
      </c>
      <c r="E39" t="s">
        <v>145</v>
      </c>
      <c r="F39" t="s">
        <v>92</v>
      </c>
      <c r="G39" t="s">
        <v>31</v>
      </c>
      <c r="H39" t="s">
        <v>31</v>
      </c>
      <c r="I39" t="s">
        <v>32</v>
      </c>
      <c r="J39" t="s">
        <v>32</v>
      </c>
      <c r="K39" t="s">
        <v>32</v>
      </c>
      <c r="L39" t="s">
        <v>31</v>
      </c>
      <c r="M39" t="s">
        <v>32</v>
      </c>
      <c r="N39" t="s">
        <v>31</v>
      </c>
      <c r="O39" t="s">
        <v>31</v>
      </c>
      <c r="P39" t="s">
        <v>32</v>
      </c>
      <c r="Q39" t="s">
        <v>32</v>
      </c>
      <c r="R39" t="s">
        <v>31</v>
      </c>
      <c r="S39" t="s">
        <v>31</v>
      </c>
      <c r="T39" t="s">
        <v>31</v>
      </c>
      <c r="U39" t="s">
        <v>31</v>
      </c>
      <c r="V39" t="s">
        <v>32</v>
      </c>
      <c r="W39" t="s">
        <v>31</v>
      </c>
      <c r="X39" t="s">
        <v>31</v>
      </c>
      <c r="Y39" t="s">
        <v>31</v>
      </c>
      <c r="Z39" t="s">
        <v>31</v>
      </c>
    </row>
    <row r="40" spans="1:26" x14ac:dyDescent="0.25">
      <c r="A40" t="s">
        <v>146</v>
      </c>
      <c r="B40" t="s">
        <v>147</v>
      </c>
      <c r="C40">
        <v>24</v>
      </c>
      <c r="D40" t="s">
        <v>35</v>
      </c>
      <c r="E40" t="s">
        <v>148</v>
      </c>
      <c r="F40" t="s">
        <v>40</v>
      </c>
      <c r="G40" t="s">
        <v>31</v>
      </c>
      <c r="H40" t="s">
        <v>31</v>
      </c>
      <c r="I40" t="s">
        <v>32</v>
      </c>
      <c r="J40" t="s">
        <v>32</v>
      </c>
      <c r="K40" t="s">
        <v>32</v>
      </c>
      <c r="L40" t="s">
        <v>31</v>
      </c>
      <c r="M40" t="s">
        <v>32</v>
      </c>
      <c r="N40" t="s">
        <v>32</v>
      </c>
      <c r="O40" t="s">
        <v>31</v>
      </c>
      <c r="P40" t="s">
        <v>32</v>
      </c>
      <c r="Q40" t="s">
        <v>32</v>
      </c>
      <c r="R40" t="s">
        <v>31</v>
      </c>
      <c r="S40" t="s">
        <v>32</v>
      </c>
      <c r="T40" t="s">
        <v>31</v>
      </c>
      <c r="U40" t="s">
        <v>31</v>
      </c>
      <c r="V40" t="s">
        <v>32</v>
      </c>
      <c r="W40" t="s">
        <v>31</v>
      </c>
      <c r="X40" t="s">
        <v>31</v>
      </c>
      <c r="Y40" t="s">
        <v>31</v>
      </c>
      <c r="Z40" t="s">
        <v>31</v>
      </c>
    </row>
    <row r="41" spans="1:26" x14ac:dyDescent="0.25">
      <c r="A41" t="s">
        <v>149</v>
      </c>
      <c r="B41" t="s">
        <v>150</v>
      </c>
      <c r="C41" t="s">
        <v>151</v>
      </c>
      <c r="D41" t="s">
        <v>35</v>
      </c>
      <c r="E41" t="s">
        <v>152</v>
      </c>
      <c r="F41" t="s">
        <v>30</v>
      </c>
      <c r="G41" t="s">
        <v>31</v>
      </c>
      <c r="H41" t="s">
        <v>31</v>
      </c>
      <c r="I41" t="s">
        <v>31</v>
      </c>
      <c r="J41" t="s">
        <v>32</v>
      </c>
      <c r="K41" t="s">
        <v>32</v>
      </c>
      <c r="L41" t="s">
        <v>31</v>
      </c>
      <c r="M41" t="s">
        <v>32</v>
      </c>
      <c r="N41" t="s">
        <v>32</v>
      </c>
      <c r="O41" t="s">
        <v>31</v>
      </c>
      <c r="P41" t="s">
        <v>32</v>
      </c>
      <c r="Q41" t="s">
        <v>31</v>
      </c>
      <c r="R41" t="s">
        <v>31</v>
      </c>
      <c r="S41" t="s">
        <v>31</v>
      </c>
      <c r="T41" t="s">
        <v>31</v>
      </c>
      <c r="U41" t="s">
        <v>31</v>
      </c>
      <c r="V41" t="s">
        <v>32</v>
      </c>
      <c r="W41" t="s">
        <v>31</v>
      </c>
      <c r="X41" t="s">
        <v>31</v>
      </c>
      <c r="Y41" t="s">
        <v>31</v>
      </c>
      <c r="Z41" t="s">
        <v>31</v>
      </c>
    </row>
    <row r="42" spans="1:26" x14ac:dyDescent="0.25">
      <c r="A42" t="s">
        <v>153</v>
      </c>
      <c r="B42" t="s">
        <v>154</v>
      </c>
      <c r="C42">
        <v>26</v>
      </c>
      <c r="D42" t="s">
        <v>28</v>
      </c>
      <c r="E42" t="s">
        <v>155</v>
      </c>
      <c r="F42" t="s">
        <v>30</v>
      </c>
      <c r="G42" t="s">
        <v>31</v>
      </c>
      <c r="H42" t="s">
        <v>32</v>
      </c>
      <c r="I42" t="s">
        <v>32</v>
      </c>
      <c r="J42" t="s">
        <v>32</v>
      </c>
      <c r="K42" t="s">
        <v>32</v>
      </c>
      <c r="L42" t="s">
        <v>31</v>
      </c>
      <c r="M42" t="s">
        <v>32</v>
      </c>
      <c r="N42" t="s">
        <v>32</v>
      </c>
      <c r="O42" t="s">
        <v>31</v>
      </c>
      <c r="P42" t="s">
        <v>32</v>
      </c>
      <c r="Q42" t="s">
        <v>32</v>
      </c>
      <c r="R42" t="s">
        <v>31</v>
      </c>
      <c r="S42" t="s">
        <v>32</v>
      </c>
      <c r="T42" t="s">
        <v>31</v>
      </c>
      <c r="U42" t="s">
        <v>31</v>
      </c>
      <c r="V42" t="s">
        <v>32</v>
      </c>
      <c r="W42" t="s">
        <v>31</v>
      </c>
      <c r="X42" t="s">
        <v>31</v>
      </c>
      <c r="Y42" t="s">
        <v>31</v>
      </c>
      <c r="Z42" t="s">
        <v>31</v>
      </c>
    </row>
    <row r="43" spans="1:26" x14ac:dyDescent="0.25">
      <c r="A43" t="s">
        <v>156</v>
      </c>
      <c r="B43" t="s">
        <v>157</v>
      </c>
      <c r="C43">
        <v>22</v>
      </c>
      <c r="D43" t="s">
        <v>35</v>
      </c>
      <c r="E43" t="s">
        <v>158</v>
      </c>
      <c r="F43" t="s">
        <v>40</v>
      </c>
      <c r="G43" t="s">
        <v>31</v>
      </c>
      <c r="H43" t="s">
        <v>31</v>
      </c>
      <c r="I43" t="s">
        <v>32</v>
      </c>
      <c r="J43" t="s">
        <v>32</v>
      </c>
      <c r="K43" t="s">
        <v>32</v>
      </c>
      <c r="L43" t="s">
        <v>31</v>
      </c>
      <c r="M43" t="s">
        <v>32</v>
      </c>
      <c r="N43" t="s">
        <v>32</v>
      </c>
      <c r="O43" t="s">
        <v>31</v>
      </c>
      <c r="P43" t="s">
        <v>32</v>
      </c>
      <c r="Q43" t="s">
        <v>32</v>
      </c>
      <c r="R43" t="s">
        <v>31</v>
      </c>
      <c r="S43" t="s">
        <v>32</v>
      </c>
      <c r="T43" t="s">
        <v>31</v>
      </c>
      <c r="U43" t="s">
        <v>31</v>
      </c>
      <c r="V43" t="s">
        <v>32</v>
      </c>
      <c r="W43" t="s">
        <v>31</v>
      </c>
      <c r="X43" t="s">
        <v>32</v>
      </c>
      <c r="Y43" t="s">
        <v>31</v>
      </c>
      <c r="Z43" t="s">
        <v>31</v>
      </c>
    </row>
    <row r="44" spans="1:26" x14ac:dyDescent="0.25">
      <c r="A44" t="s">
        <v>159</v>
      </c>
      <c r="B44" t="s">
        <v>160</v>
      </c>
      <c r="C44">
        <v>24</v>
      </c>
      <c r="D44" t="s">
        <v>35</v>
      </c>
      <c r="E44" t="s">
        <v>161</v>
      </c>
      <c r="F44" t="s">
        <v>40</v>
      </c>
      <c r="G44" t="s">
        <v>31</v>
      </c>
      <c r="H44" t="s">
        <v>31</v>
      </c>
      <c r="I44" t="s">
        <v>32</v>
      </c>
      <c r="J44" t="s">
        <v>32</v>
      </c>
      <c r="K44" t="s">
        <v>32</v>
      </c>
      <c r="L44" t="s">
        <v>31</v>
      </c>
      <c r="M44" t="s">
        <v>32</v>
      </c>
      <c r="N44" t="s">
        <v>32</v>
      </c>
      <c r="O44" t="s">
        <v>31</v>
      </c>
      <c r="P44" t="s">
        <v>32</v>
      </c>
      <c r="Q44" t="s">
        <v>32</v>
      </c>
      <c r="R44" t="s">
        <v>31</v>
      </c>
      <c r="S44" t="s">
        <v>32</v>
      </c>
      <c r="T44" t="s">
        <v>31</v>
      </c>
      <c r="U44" t="s">
        <v>31</v>
      </c>
      <c r="V44" t="s">
        <v>32</v>
      </c>
      <c r="W44" t="s">
        <v>31</v>
      </c>
      <c r="X44" t="s">
        <v>31</v>
      </c>
      <c r="Y44" t="s">
        <v>31</v>
      </c>
      <c r="Z44" t="s">
        <v>31</v>
      </c>
    </row>
    <row r="45" spans="1:26" x14ac:dyDescent="0.25">
      <c r="A45" t="s">
        <v>162</v>
      </c>
      <c r="B45" t="s">
        <v>163</v>
      </c>
      <c r="C45">
        <v>21</v>
      </c>
      <c r="D45" t="s">
        <v>35</v>
      </c>
      <c r="E45" t="s">
        <v>164</v>
      </c>
      <c r="F45" t="s">
        <v>40</v>
      </c>
      <c r="G45" t="s">
        <v>31</v>
      </c>
      <c r="H45" t="s">
        <v>31</v>
      </c>
      <c r="I45" t="s">
        <v>32</v>
      </c>
      <c r="J45" t="s">
        <v>32</v>
      </c>
      <c r="K45" t="s">
        <v>32</v>
      </c>
      <c r="L45" t="s">
        <v>31</v>
      </c>
      <c r="M45" t="s">
        <v>32</v>
      </c>
      <c r="N45" t="s">
        <v>32</v>
      </c>
      <c r="O45" t="s">
        <v>31</v>
      </c>
      <c r="P45" t="s">
        <v>32</v>
      </c>
      <c r="Q45" t="s">
        <v>32</v>
      </c>
      <c r="R45" t="s">
        <v>31</v>
      </c>
      <c r="S45" t="s">
        <v>32</v>
      </c>
      <c r="T45" t="s">
        <v>31</v>
      </c>
      <c r="U45" t="s">
        <v>31</v>
      </c>
      <c r="V45" t="s">
        <v>32</v>
      </c>
      <c r="W45" t="s">
        <v>31</v>
      </c>
      <c r="X45" t="s">
        <v>31</v>
      </c>
      <c r="Y45" t="s">
        <v>31</v>
      </c>
      <c r="Z45" t="s">
        <v>31</v>
      </c>
    </row>
    <row r="46" spans="1:26" x14ac:dyDescent="0.25">
      <c r="A46" t="s">
        <v>165</v>
      </c>
      <c r="B46" t="s">
        <v>166</v>
      </c>
      <c r="C46">
        <v>24</v>
      </c>
      <c r="D46" t="s">
        <v>28</v>
      </c>
      <c r="E46" t="s">
        <v>167</v>
      </c>
      <c r="F46" t="s">
        <v>40</v>
      </c>
      <c r="G46" t="s">
        <v>31</v>
      </c>
      <c r="H46" t="s">
        <v>31</v>
      </c>
      <c r="I46" t="s">
        <v>31</v>
      </c>
      <c r="J46" t="s">
        <v>32</v>
      </c>
      <c r="K46" t="s">
        <v>32</v>
      </c>
      <c r="L46" t="s">
        <v>31</v>
      </c>
      <c r="M46" t="s">
        <v>32</v>
      </c>
      <c r="N46" t="s">
        <v>32</v>
      </c>
      <c r="O46" t="s">
        <v>31</v>
      </c>
      <c r="P46" t="s">
        <v>32</v>
      </c>
      <c r="Q46" t="s">
        <v>32</v>
      </c>
      <c r="R46" t="s">
        <v>32</v>
      </c>
      <c r="S46" t="s">
        <v>32</v>
      </c>
      <c r="T46" t="s">
        <v>31</v>
      </c>
      <c r="U46" t="s">
        <v>31</v>
      </c>
      <c r="V46" t="s">
        <v>32</v>
      </c>
      <c r="W46" t="s">
        <v>31</v>
      </c>
      <c r="X46" t="s">
        <v>31</v>
      </c>
      <c r="Y46" t="s">
        <v>31</v>
      </c>
      <c r="Z46" t="s">
        <v>31</v>
      </c>
    </row>
    <row r="47" spans="1:26" x14ac:dyDescent="0.25">
      <c r="A47" t="s">
        <v>168</v>
      </c>
      <c r="B47" t="s">
        <v>169</v>
      </c>
      <c r="C47">
        <v>37</v>
      </c>
      <c r="D47" t="s">
        <v>28</v>
      </c>
      <c r="E47" t="s">
        <v>170</v>
      </c>
      <c r="F47" t="s">
        <v>40</v>
      </c>
      <c r="G47" t="s">
        <v>31</v>
      </c>
      <c r="H47" t="s">
        <v>31</v>
      </c>
      <c r="I47" t="s">
        <v>32</v>
      </c>
      <c r="J47" t="s">
        <v>32</v>
      </c>
      <c r="K47" t="s">
        <v>32</v>
      </c>
      <c r="L47" t="s">
        <v>31</v>
      </c>
      <c r="M47" t="s">
        <v>32</v>
      </c>
      <c r="N47" t="s">
        <v>32</v>
      </c>
      <c r="O47" t="s">
        <v>31</v>
      </c>
      <c r="P47" t="s">
        <v>32</v>
      </c>
      <c r="Q47" t="s">
        <v>32</v>
      </c>
      <c r="R47" t="s">
        <v>31</v>
      </c>
      <c r="S47" t="s">
        <v>32</v>
      </c>
      <c r="T47" t="s">
        <v>31</v>
      </c>
      <c r="U47" t="s">
        <v>31</v>
      </c>
      <c r="V47" t="s">
        <v>32</v>
      </c>
      <c r="W47" t="s">
        <v>31</v>
      </c>
      <c r="X47" t="s">
        <v>31</v>
      </c>
      <c r="Y47" t="s">
        <v>31</v>
      </c>
      <c r="Z47" t="s">
        <v>31</v>
      </c>
    </row>
    <row r="48" spans="1:26" x14ac:dyDescent="0.25">
      <c r="A48" t="s">
        <v>171</v>
      </c>
      <c r="B48" t="s">
        <v>172</v>
      </c>
      <c r="C48">
        <v>29</v>
      </c>
      <c r="D48" t="s">
        <v>35</v>
      </c>
      <c r="E48" t="s">
        <v>173</v>
      </c>
      <c r="F48" t="s">
        <v>30</v>
      </c>
      <c r="G48" t="s">
        <v>31</v>
      </c>
      <c r="H48" t="s">
        <v>31</v>
      </c>
      <c r="I48" t="s">
        <v>32</v>
      </c>
      <c r="J48" t="s">
        <v>32</v>
      </c>
      <c r="K48" t="s">
        <v>32</v>
      </c>
      <c r="L48" t="s">
        <v>31</v>
      </c>
      <c r="M48" t="s">
        <v>32</v>
      </c>
      <c r="N48" t="s">
        <v>32</v>
      </c>
      <c r="O48" t="s">
        <v>31</v>
      </c>
      <c r="P48" t="s">
        <v>32</v>
      </c>
      <c r="Q48" t="s">
        <v>32</v>
      </c>
      <c r="R48" t="s">
        <v>31</v>
      </c>
      <c r="S48" t="s">
        <v>32</v>
      </c>
      <c r="T48" t="s">
        <v>31</v>
      </c>
      <c r="U48" t="s">
        <v>31</v>
      </c>
      <c r="V48" t="s">
        <v>32</v>
      </c>
      <c r="W48" t="s">
        <v>31</v>
      </c>
      <c r="X48" t="s">
        <v>31</v>
      </c>
      <c r="Y48" t="s">
        <v>31</v>
      </c>
      <c r="Z48" t="s">
        <v>31</v>
      </c>
    </row>
    <row r="49" spans="1:26" x14ac:dyDescent="0.25">
      <c r="A49" t="s">
        <v>174</v>
      </c>
      <c r="B49" t="s">
        <v>175</v>
      </c>
      <c r="C49">
        <v>48</v>
      </c>
      <c r="D49" t="s">
        <v>28</v>
      </c>
      <c r="E49" t="s">
        <v>176</v>
      </c>
      <c r="F49" t="s">
        <v>30</v>
      </c>
      <c r="G49" t="s">
        <v>31</v>
      </c>
      <c r="H49" t="s">
        <v>31</v>
      </c>
      <c r="I49" t="s">
        <v>32</v>
      </c>
      <c r="J49" t="s">
        <v>32</v>
      </c>
      <c r="K49" t="s">
        <v>32</v>
      </c>
      <c r="L49" t="s">
        <v>31</v>
      </c>
      <c r="M49" t="s">
        <v>32</v>
      </c>
      <c r="N49" t="s">
        <v>32</v>
      </c>
      <c r="O49" t="s">
        <v>31</v>
      </c>
      <c r="P49" t="s">
        <v>32</v>
      </c>
      <c r="Q49" t="s">
        <v>32</v>
      </c>
      <c r="R49" t="s">
        <v>31</v>
      </c>
      <c r="S49" t="s">
        <v>31</v>
      </c>
      <c r="T49" t="s">
        <v>32</v>
      </c>
      <c r="U49" t="s">
        <v>31</v>
      </c>
      <c r="V49" t="s">
        <v>32</v>
      </c>
      <c r="W49" t="s">
        <v>31</v>
      </c>
      <c r="X49" t="s">
        <v>31</v>
      </c>
      <c r="Y49" t="s">
        <v>31</v>
      </c>
      <c r="Z49" t="s">
        <v>31</v>
      </c>
    </row>
    <row r="50" spans="1:26" x14ac:dyDescent="0.25">
      <c r="A50" t="s">
        <v>177</v>
      </c>
      <c r="B50" t="s">
        <v>178</v>
      </c>
      <c r="C50">
        <v>24</v>
      </c>
      <c r="D50" t="s">
        <v>28</v>
      </c>
      <c r="E50" t="s">
        <v>179</v>
      </c>
      <c r="F50" t="s">
        <v>30</v>
      </c>
      <c r="G50" t="s">
        <v>31</v>
      </c>
      <c r="H50" t="s">
        <v>31</v>
      </c>
      <c r="I50" t="s">
        <v>32</v>
      </c>
      <c r="J50" t="s">
        <v>32</v>
      </c>
      <c r="K50" t="s">
        <v>32</v>
      </c>
      <c r="L50" t="s">
        <v>31</v>
      </c>
      <c r="M50" t="s">
        <v>32</v>
      </c>
      <c r="N50" t="s">
        <v>32</v>
      </c>
      <c r="O50" t="s">
        <v>31</v>
      </c>
      <c r="P50" t="s">
        <v>32</v>
      </c>
      <c r="Q50" t="s">
        <v>32</v>
      </c>
      <c r="R50" t="s">
        <v>31</v>
      </c>
      <c r="S50" t="s">
        <v>32</v>
      </c>
      <c r="T50" t="s">
        <v>31</v>
      </c>
      <c r="U50" t="s">
        <v>31</v>
      </c>
      <c r="V50" t="s">
        <v>32</v>
      </c>
      <c r="W50" t="s">
        <v>31</v>
      </c>
      <c r="X50" t="s">
        <v>31</v>
      </c>
      <c r="Y50" t="s">
        <v>31</v>
      </c>
      <c r="Z50" t="s">
        <v>31</v>
      </c>
    </row>
    <row r="51" spans="1:26" x14ac:dyDescent="0.25">
      <c r="A51" t="s">
        <v>180</v>
      </c>
      <c r="B51" t="s">
        <v>181</v>
      </c>
      <c r="C51">
        <v>33</v>
      </c>
      <c r="D51" t="s">
        <v>35</v>
      </c>
      <c r="E51" t="s">
        <v>182</v>
      </c>
      <c r="F51" t="s">
        <v>40</v>
      </c>
      <c r="G51" t="s">
        <v>31</v>
      </c>
      <c r="H51" t="s">
        <v>31</v>
      </c>
      <c r="I51" t="s">
        <v>32</v>
      </c>
      <c r="J51" t="s">
        <v>32</v>
      </c>
      <c r="K51" t="s">
        <v>32</v>
      </c>
      <c r="L51" t="s">
        <v>31</v>
      </c>
      <c r="M51" t="s">
        <v>32</v>
      </c>
      <c r="N51" t="s">
        <v>32</v>
      </c>
      <c r="O51" t="s">
        <v>31</v>
      </c>
      <c r="P51" t="s">
        <v>32</v>
      </c>
      <c r="Q51" t="s">
        <v>32</v>
      </c>
      <c r="R51" t="s">
        <v>31</v>
      </c>
      <c r="S51" t="s">
        <v>32</v>
      </c>
      <c r="T51" t="s">
        <v>31</v>
      </c>
      <c r="U51" t="s">
        <v>31</v>
      </c>
      <c r="V51" t="s">
        <v>32</v>
      </c>
      <c r="W51" t="s">
        <v>31</v>
      </c>
      <c r="X51" t="s">
        <v>31</v>
      </c>
      <c r="Y51" t="s">
        <v>31</v>
      </c>
      <c r="Z51" t="s">
        <v>31</v>
      </c>
    </row>
    <row r="52" spans="1:26" x14ac:dyDescent="0.25">
      <c r="A52" t="s">
        <v>183</v>
      </c>
      <c r="B52" t="s">
        <v>184</v>
      </c>
      <c r="C52">
        <v>44</v>
      </c>
      <c r="D52" t="s">
        <v>35</v>
      </c>
      <c r="E52" t="s">
        <v>185</v>
      </c>
      <c r="F52" t="s">
        <v>92</v>
      </c>
      <c r="G52" t="s">
        <v>31</v>
      </c>
      <c r="H52" t="s">
        <v>31</v>
      </c>
      <c r="I52" t="s">
        <v>32</v>
      </c>
      <c r="J52" t="s">
        <v>32</v>
      </c>
      <c r="K52" t="s">
        <v>32</v>
      </c>
      <c r="L52" t="s">
        <v>31</v>
      </c>
      <c r="M52" t="s">
        <v>32</v>
      </c>
      <c r="N52" t="s">
        <v>32</v>
      </c>
      <c r="O52" t="s">
        <v>31</v>
      </c>
      <c r="P52" t="s">
        <v>32</v>
      </c>
      <c r="Q52" t="s">
        <v>32</v>
      </c>
      <c r="R52" t="s">
        <v>31</v>
      </c>
      <c r="S52" t="s">
        <v>32</v>
      </c>
      <c r="T52" t="s">
        <v>31</v>
      </c>
      <c r="U52" t="s">
        <v>31</v>
      </c>
      <c r="V52" t="s">
        <v>32</v>
      </c>
      <c r="W52" t="s">
        <v>31</v>
      </c>
      <c r="X52" t="s">
        <v>31</v>
      </c>
      <c r="Y52" t="s">
        <v>31</v>
      </c>
      <c r="Z52" t="s">
        <v>31</v>
      </c>
    </row>
    <row r="53" spans="1:26" x14ac:dyDescent="0.25">
      <c r="A53" t="s">
        <v>186</v>
      </c>
      <c r="B53" t="s">
        <v>187</v>
      </c>
      <c r="C53">
        <v>24</v>
      </c>
      <c r="D53" t="s">
        <v>35</v>
      </c>
      <c r="E53" t="s">
        <v>188</v>
      </c>
      <c r="F53" t="s">
        <v>30</v>
      </c>
      <c r="G53" t="s">
        <v>31</v>
      </c>
      <c r="H53" t="s">
        <v>31</v>
      </c>
      <c r="I53" t="s">
        <v>32</v>
      </c>
      <c r="J53" t="s">
        <v>32</v>
      </c>
      <c r="K53" t="s">
        <v>32</v>
      </c>
      <c r="L53" t="s">
        <v>31</v>
      </c>
      <c r="M53" t="s">
        <v>32</v>
      </c>
      <c r="N53" t="s">
        <v>32</v>
      </c>
      <c r="O53" t="s">
        <v>31</v>
      </c>
      <c r="P53" t="s">
        <v>32</v>
      </c>
      <c r="Q53" t="s">
        <v>32</v>
      </c>
      <c r="R53" t="s">
        <v>31</v>
      </c>
      <c r="S53" t="s">
        <v>32</v>
      </c>
      <c r="T53" t="s">
        <v>31</v>
      </c>
      <c r="U53" t="s">
        <v>31</v>
      </c>
      <c r="V53" t="s">
        <v>32</v>
      </c>
      <c r="W53" t="s">
        <v>31</v>
      </c>
      <c r="X53" t="s">
        <v>31</v>
      </c>
      <c r="Y53" t="s">
        <v>31</v>
      </c>
      <c r="Z53" t="s">
        <v>31</v>
      </c>
    </row>
    <row r="54" spans="1:26" x14ac:dyDescent="0.25">
      <c r="A54" t="s">
        <v>189</v>
      </c>
      <c r="B54" t="s">
        <v>190</v>
      </c>
      <c r="C54">
        <v>26</v>
      </c>
      <c r="D54" t="s">
        <v>28</v>
      </c>
      <c r="E54" t="s">
        <v>191</v>
      </c>
      <c r="F54" t="s">
        <v>40</v>
      </c>
      <c r="G54" t="s">
        <v>31</v>
      </c>
      <c r="H54" t="s">
        <v>31</v>
      </c>
      <c r="I54" t="s">
        <v>32</v>
      </c>
      <c r="J54" t="s">
        <v>32</v>
      </c>
      <c r="K54" t="s">
        <v>32</v>
      </c>
      <c r="L54" t="s">
        <v>31</v>
      </c>
      <c r="M54" t="s">
        <v>32</v>
      </c>
      <c r="N54" t="s">
        <v>32</v>
      </c>
      <c r="O54" t="s">
        <v>31</v>
      </c>
      <c r="P54" t="s">
        <v>32</v>
      </c>
      <c r="Q54" t="s">
        <v>32</v>
      </c>
      <c r="R54" t="s">
        <v>31</v>
      </c>
      <c r="S54" t="s">
        <v>32</v>
      </c>
      <c r="T54" t="s">
        <v>31</v>
      </c>
      <c r="U54" t="s">
        <v>31</v>
      </c>
      <c r="V54" t="s">
        <v>32</v>
      </c>
      <c r="W54" t="s">
        <v>31</v>
      </c>
      <c r="X54" t="s">
        <v>31</v>
      </c>
      <c r="Y54" t="s">
        <v>31</v>
      </c>
      <c r="Z54" t="s">
        <v>31</v>
      </c>
    </row>
    <row r="55" spans="1:26" x14ac:dyDescent="0.25">
      <c r="A55" t="s">
        <v>192</v>
      </c>
      <c r="B55" t="s">
        <v>193</v>
      </c>
      <c r="C55">
        <v>39</v>
      </c>
      <c r="D55" t="s">
        <v>28</v>
      </c>
      <c r="E55" t="s">
        <v>194</v>
      </c>
      <c r="F55" t="s">
        <v>92</v>
      </c>
      <c r="G55" t="s">
        <v>31</v>
      </c>
      <c r="H55" t="s">
        <v>31</v>
      </c>
      <c r="I55" t="s">
        <v>32</v>
      </c>
      <c r="J55" t="s">
        <v>32</v>
      </c>
      <c r="K55" t="s">
        <v>32</v>
      </c>
      <c r="L55" t="s">
        <v>31</v>
      </c>
      <c r="M55" t="s">
        <v>32</v>
      </c>
      <c r="N55" t="s">
        <v>32</v>
      </c>
      <c r="O55" t="s">
        <v>31</v>
      </c>
      <c r="P55" t="s">
        <v>32</v>
      </c>
      <c r="Q55" t="s">
        <v>32</v>
      </c>
      <c r="R55" t="s">
        <v>31</v>
      </c>
      <c r="S55" t="s">
        <v>32</v>
      </c>
      <c r="T55" t="s">
        <v>31</v>
      </c>
      <c r="U55" t="s">
        <v>31</v>
      </c>
      <c r="V55" t="s">
        <v>32</v>
      </c>
      <c r="W55" t="s">
        <v>31</v>
      </c>
      <c r="X55" t="s">
        <v>31</v>
      </c>
      <c r="Y55" t="s">
        <v>31</v>
      </c>
      <c r="Z55" t="s">
        <v>31</v>
      </c>
    </row>
    <row r="56" spans="1:26" x14ac:dyDescent="0.25">
      <c r="A56" t="s">
        <v>195</v>
      </c>
      <c r="B56" t="s">
        <v>196</v>
      </c>
      <c r="C56">
        <v>31</v>
      </c>
      <c r="D56" t="s">
        <v>28</v>
      </c>
      <c r="E56" t="s">
        <v>197</v>
      </c>
      <c r="F56" t="s">
        <v>30</v>
      </c>
      <c r="G56" t="s">
        <v>31</v>
      </c>
      <c r="H56" t="s">
        <v>31</v>
      </c>
      <c r="I56" t="s">
        <v>32</v>
      </c>
      <c r="J56" t="s">
        <v>32</v>
      </c>
      <c r="K56" t="s">
        <v>32</v>
      </c>
      <c r="L56" t="s">
        <v>31</v>
      </c>
      <c r="M56" t="s">
        <v>32</v>
      </c>
      <c r="N56" t="s">
        <v>32</v>
      </c>
      <c r="O56" t="s">
        <v>31</v>
      </c>
      <c r="P56" t="s">
        <v>32</v>
      </c>
      <c r="Q56" t="s">
        <v>32</v>
      </c>
      <c r="R56" t="s">
        <v>31</v>
      </c>
      <c r="S56" t="s">
        <v>32</v>
      </c>
      <c r="T56" t="s">
        <v>31</v>
      </c>
      <c r="U56" t="s">
        <v>31</v>
      </c>
      <c r="V56" t="s">
        <v>32</v>
      </c>
      <c r="W56" t="s">
        <v>31</v>
      </c>
      <c r="X56" t="s">
        <v>31</v>
      </c>
      <c r="Y56" t="s">
        <v>31</v>
      </c>
      <c r="Z56" t="s">
        <v>31</v>
      </c>
    </row>
    <row r="57" spans="1:26" x14ac:dyDescent="0.25">
      <c r="A57" t="s">
        <v>198</v>
      </c>
      <c r="B57" t="s">
        <v>199</v>
      </c>
      <c r="C57">
        <v>28</v>
      </c>
      <c r="D57" t="s">
        <v>35</v>
      </c>
      <c r="E57" t="s">
        <v>200</v>
      </c>
      <c r="F57" t="s">
        <v>30</v>
      </c>
      <c r="G57" t="s">
        <v>31</v>
      </c>
      <c r="H57" t="s">
        <v>31</v>
      </c>
      <c r="I57" t="s">
        <v>32</v>
      </c>
      <c r="J57" t="s">
        <v>32</v>
      </c>
      <c r="K57" t="s">
        <v>32</v>
      </c>
      <c r="L57" t="s">
        <v>31</v>
      </c>
      <c r="M57" t="s">
        <v>32</v>
      </c>
      <c r="N57" t="s">
        <v>32</v>
      </c>
      <c r="O57" t="s">
        <v>31</v>
      </c>
      <c r="P57" t="s">
        <v>32</v>
      </c>
      <c r="Q57" t="s">
        <v>32</v>
      </c>
      <c r="R57" t="s">
        <v>31</v>
      </c>
      <c r="S57" t="s">
        <v>32</v>
      </c>
      <c r="T57" t="s">
        <v>31</v>
      </c>
      <c r="U57" t="s">
        <v>31</v>
      </c>
      <c r="V57" t="s">
        <v>32</v>
      </c>
      <c r="W57" t="s">
        <v>31</v>
      </c>
      <c r="X57" t="s">
        <v>31</v>
      </c>
      <c r="Y57" t="s">
        <v>31</v>
      </c>
      <c r="Z57" t="s">
        <v>31</v>
      </c>
    </row>
    <row r="58" spans="1:26" x14ac:dyDescent="0.25">
      <c r="A58" t="s">
        <v>201</v>
      </c>
      <c r="B58" t="s">
        <v>202</v>
      </c>
      <c r="C58">
        <v>42</v>
      </c>
      <c r="D58" t="s">
        <v>28</v>
      </c>
      <c r="E58" t="s">
        <v>203</v>
      </c>
      <c r="F58" t="s">
        <v>30</v>
      </c>
      <c r="G58" t="s">
        <v>31</v>
      </c>
      <c r="H58" t="s">
        <v>31</v>
      </c>
      <c r="I58" t="s">
        <v>32</v>
      </c>
      <c r="J58" t="s">
        <v>32</v>
      </c>
      <c r="K58" t="s">
        <v>32</v>
      </c>
      <c r="L58" t="s">
        <v>31</v>
      </c>
      <c r="M58" t="s">
        <v>32</v>
      </c>
      <c r="N58" t="s">
        <v>32</v>
      </c>
      <c r="O58" t="s">
        <v>31</v>
      </c>
      <c r="P58" t="s">
        <v>32</v>
      </c>
      <c r="Q58" t="s">
        <v>32</v>
      </c>
      <c r="R58" t="s">
        <v>31</v>
      </c>
      <c r="S58" t="s">
        <v>32</v>
      </c>
      <c r="T58" t="s">
        <v>31</v>
      </c>
      <c r="U58" t="s">
        <v>31</v>
      </c>
      <c r="V58" t="s">
        <v>32</v>
      </c>
      <c r="W58" t="s">
        <v>31</v>
      </c>
      <c r="X58" t="s">
        <v>31</v>
      </c>
      <c r="Y58" t="s">
        <v>31</v>
      </c>
      <c r="Z58" t="s">
        <v>31</v>
      </c>
    </row>
    <row r="59" spans="1:26" x14ac:dyDescent="0.25">
      <c r="A59" t="s">
        <v>204</v>
      </c>
      <c r="B59" t="s">
        <v>205</v>
      </c>
      <c r="C59">
        <v>22</v>
      </c>
      <c r="D59" t="s">
        <v>35</v>
      </c>
      <c r="E59" t="s">
        <v>206</v>
      </c>
      <c r="F59" t="s">
        <v>40</v>
      </c>
      <c r="G59" t="s">
        <v>31</v>
      </c>
      <c r="H59" t="s">
        <v>31</v>
      </c>
      <c r="I59" t="s">
        <v>32</v>
      </c>
      <c r="J59" t="s">
        <v>32</v>
      </c>
      <c r="K59" t="s">
        <v>32</v>
      </c>
      <c r="L59" t="s">
        <v>31</v>
      </c>
      <c r="M59" t="s">
        <v>32</v>
      </c>
      <c r="N59" t="s">
        <v>32</v>
      </c>
      <c r="O59" t="s">
        <v>31</v>
      </c>
      <c r="P59" t="s">
        <v>32</v>
      </c>
      <c r="Q59" t="s">
        <v>32</v>
      </c>
      <c r="R59" t="s">
        <v>31</v>
      </c>
      <c r="S59" t="s">
        <v>32</v>
      </c>
      <c r="T59" t="s">
        <v>31</v>
      </c>
      <c r="U59" t="s">
        <v>31</v>
      </c>
      <c r="V59" t="s">
        <v>32</v>
      </c>
      <c r="W59" t="s">
        <v>31</v>
      </c>
      <c r="X59" t="s">
        <v>31</v>
      </c>
      <c r="Y59" t="s">
        <v>31</v>
      </c>
      <c r="Z59" t="s">
        <v>31</v>
      </c>
    </row>
    <row r="60" spans="1:26" x14ac:dyDescent="0.25">
      <c r="A60" t="s">
        <v>207</v>
      </c>
      <c r="B60" t="s">
        <v>208</v>
      </c>
      <c r="C60">
        <v>27</v>
      </c>
      <c r="D60" t="s">
        <v>28</v>
      </c>
      <c r="E60" t="s">
        <v>209</v>
      </c>
      <c r="F60" t="s">
        <v>30</v>
      </c>
      <c r="G60" t="s">
        <v>31</v>
      </c>
      <c r="H60" t="s">
        <v>31</v>
      </c>
      <c r="I60" t="s">
        <v>32</v>
      </c>
      <c r="J60" t="s">
        <v>32</v>
      </c>
      <c r="K60" t="s">
        <v>32</v>
      </c>
      <c r="L60" t="s">
        <v>31</v>
      </c>
      <c r="M60" t="s">
        <v>32</v>
      </c>
      <c r="N60" t="s">
        <v>32</v>
      </c>
      <c r="O60" t="s">
        <v>31</v>
      </c>
      <c r="P60" t="s">
        <v>32</v>
      </c>
      <c r="Q60" t="s">
        <v>32</v>
      </c>
      <c r="R60" t="s">
        <v>31</v>
      </c>
      <c r="S60" t="s">
        <v>32</v>
      </c>
      <c r="T60" t="s">
        <v>31</v>
      </c>
      <c r="U60" t="s">
        <v>31</v>
      </c>
      <c r="V60" t="s">
        <v>32</v>
      </c>
      <c r="W60" t="s">
        <v>31</v>
      </c>
      <c r="X60" t="s">
        <v>31</v>
      </c>
      <c r="Y60" t="s">
        <v>31</v>
      </c>
      <c r="Z60" t="s">
        <v>31</v>
      </c>
    </row>
    <row r="61" spans="1:26" x14ac:dyDescent="0.25">
      <c r="A61" t="s">
        <v>210</v>
      </c>
      <c r="B61" t="s">
        <v>211</v>
      </c>
      <c r="C61">
        <v>45</v>
      </c>
      <c r="D61" t="s">
        <v>35</v>
      </c>
      <c r="E61" t="s">
        <v>212</v>
      </c>
      <c r="F61" t="s">
        <v>30</v>
      </c>
      <c r="G61" t="s">
        <v>31</v>
      </c>
      <c r="H61" t="s">
        <v>31</v>
      </c>
      <c r="I61" t="s">
        <v>32</v>
      </c>
      <c r="J61" t="s">
        <v>32</v>
      </c>
      <c r="K61" t="s">
        <v>32</v>
      </c>
      <c r="L61" t="s">
        <v>31</v>
      </c>
      <c r="M61" t="s">
        <v>32</v>
      </c>
      <c r="N61" t="s">
        <v>32</v>
      </c>
      <c r="O61" t="s">
        <v>31</v>
      </c>
      <c r="P61" t="s">
        <v>32</v>
      </c>
      <c r="Q61" t="s">
        <v>32</v>
      </c>
      <c r="R61" t="s">
        <v>31</v>
      </c>
      <c r="S61" t="s">
        <v>32</v>
      </c>
      <c r="T61" t="s">
        <v>31</v>
      </c>
      <c r="U61" t="s">
        <v>31</v>
      </c>
      <c r="V61" t="s">
        <v>32</v>
      </c>
      <c r="W61" t="s">
        <v>31</v>
      </c>
      <c r="X61" t="s">
        <v>31</v>
      </c>
      <c r="Y61" t="s">
        <v>31</v>
      </c>
      <c r="Z61" t="s">
        <v>31</v>
      </c>
    </row>
    <row r="62" spans="1:26" x14ac:dyDescent="0.25">
      <c r="A62" t="s">
        <v>213</v>
      </c>
      <c r="B62" t="s">
        <v>214</v>
      </c>
      <c r="C62">
        <v>32</v>
      </c>
      <c r="D62" t="s">
        <v>28</v>
      </c>
      <c r="E62" t="s">
        <v>215</v>
      </c>
      <c r="F62" t="s">
        <v>88</v>
      </c>
      <c r="G62" t="s">
        <v>31</v>
      </c>
      <c r="H62" t="s">
        <v>31</v>
      </c>
      <c r="I62" t="s">
        <v>32</v>
      </c>
      <c r="J62" t="s">
        <v>32</v>
      </c>
      <c r="K62" t="s">
        <v>32</v>
      </c>
      <c r="L62" t="s">
        <v>31</v>
      </c>
      <c r="M62" t="s">
        <v>32</v>
      </c>
      <c r="N62" t="s">
        <v>32</v>
      </c>
      <c r="O62" t="s">
        <v>31</v>
      </c>
      <c r="P62" t="s">
        <v>32</v>
      </c>
      <c r="Q62" t="s">
        <v>32</v>
      </c>
      <c r="R62" t="s">
        <v>31</v>
      </c>
      <c r="S62" t="s">
        <v>32</v>
      </c>
      <c r="T62" t="s">
        <v>31</v>
      </c>
      <c r="U62" t="s">
        <v>31</v>
      </c>
      <c r="V62" t="s">
        <v>32</v>
      </c>
      <c r="W62" t="s">
        <v>31</v>
      </c>
      <c r="X62" t="s">
        <v>31</v>
      </c>
      <c r="Y62" t="s">
        <v>31</v>
      </c>
      <c r="Z62" t="s">
        <v>31</v>
      </c>
    </row>
    <row r="63" spans="1:26" x14ac:dyDescent="0.25">
      <c r="A63" t="s">
        <v>216</v>
      </c>
      <c r="B63" t="s">
        <v>217</v>
      </c>
      <c r="C63">
        <v>41</v>
      </c>
      <c r="D63" t="s">
        <v>35</v>
      </c>
      <c r="E63" t="s">
        <v>218</v>
      </c>
      <c r="F63" t="s">
        <v>30</v>
      </c>
      <c r="G63" t="s">
        <v>31</v>
      </c>
      <c r="H63" t="s">
        <v>31</v>
      </c>
      <c r="I63" t="s">
        <v>32</v>
      </c>
      <c r="J63" t="s">
        <v>32</v>
      </c>
      <c r="K63" t="s">
        <v>32</v>
      </c>
      <c r="L63" t="s">
        <v>31</v>
      </c>
      <c r="M63" t="s">
        <v>32</v>
      </c>
      <c r="N63" t="s">
        <v>32</v>
      </c>
      <c r="O63" t="s">
        <v>31</v>
      </c>
      <c r="P63" t="s">
        <v>32</v>
      </c>
      <c r="Q63" t="s">
        <v>32</v>
      </c>
      <c r="R63" t="s">
        <v>31</v>
      </c>
      <c r="S63" t="s">
        <v>32</v>
      </c>
      <c r="T63" t="s">
        <v>31</v>
      </c>
      <c r="U63" t="s">
        <v>31</v>
      </c>
      <c r="V63" t="s">
        <v>32</v>
      </c>
      <c r="W63" t="s">
        <v>31</v>
      </c>
      <c r="X63" t="s">
        <v>31</v>
      </c>
      <c r="Y63" t="s">
        <v>31</v>
      </c>
      <c r="Z63" t="s">
        <v>32</v>
      </c>
    </row>
    <row r="64" spans="1:26" x14ac:dyDescent="0.25">
      <c r="A64" t="s">
        <v>219</v>
      </c>
      <c r="B64" t="s">
        <v>220</v>
      </c>
      <c r="C64">
        <v>30</v>
      </c>
      <c r="D64" t="s">
        <v>28</v>
      </c>
      <c r="E64" t="s">
        <v>221</v>
      </c>
      <c r="F64" t="s">
        <v>30</v>
      </c>
      <c r="G64" t="s">
        <v>31</v>
      </c>
      <c r="H64" t="s">
        <v>31</v>
      </c>
      <c r="I64" t="s">
        <v>32</v>
      </c>
      <c r="J64" t="s">
        <v>32</v>
      </c>
      <c r="K64" t="s">
        <v>32</v>
      </c>
      <c r="L64" t="s">
        <v>31</v>
      </c>
      <c r="M64" t="s">
        <v>32</v>
      </c>
      <c r="N64" t="s">
        <v>32</v>
      </c>
      <c r="O64" t="s">
        <v>31</v>
      </c>
      <c r="P64" t="s">
        <v>32</v>
      </c>
      <c r="Q64" t="s">
        <v>32</v>
      </c>
      <c r="R64" t="s">
        <v>31</v>
      </c>
      <c r="S64" t="s">
        <v>32</v>
      </c>
      <c r="T64" t="s">
        <v>31</v>
      </c>
      <c r="U64" t="s">
        <v>31</v>
      </c>
      <c r="V64" t="s">
        <v>32</v>
      </c>
      <c r="W64" t="s">
        <v>31</v>
      </c>
      <c r="X64" t="s">
        <v>31</v>
      </c>
      <c r="Y64" t="s">
        <v>31</v>
      </c>
      <c r="Z64" t="s">
        <v>31</v>
      </c>
    </row>
    <row r="65" spans="1:26" x14ac:dyDescent="0.25">
      <c r="A65" t="s">
        <v>222</v>
      </c>
      <c r="B65" t="s">
        <v>223</v>
      </c>
      <c r="C65">
        <v>35</v>
      </c>
      <c r="D65" t="s">
        <v>35</v>
      </c>
      <c r="E65" t="s">
        <v>224</v>
      </c>
      <c r="F65" t="s">
        <v>30</v>
      </c>
      <c r="G65" t="s">
        <v>31</v>
      </c>
      <c r="H65" t="s">
        <v>31</v>
      </c>
      <c r="I65" t="s">
        <v>32</v>
      </c>
      <c r="J65" t="s">
        <v>32</v>
      </c>
      <c r="K65" t="s">
        <v>32</v>
      </c>
      <c r="L65" t="s">
        <v>31</v>
      </c>
      <c r="M65" t="s">
        <v>32</v>
      </c>
      <c r="N65" t="s">
        <v>32</v>
      </c>
      <c r="O65" t="s">
        <v>31</v>
      </c>
      <c r="P65" t="s">
        <v>32</v>
      </c>
      <c r="Q65" t="s">
        <v>32</v>
      </c>
      <c r="R65" t="s">
        <v>31</v>
      </c>
      <c r="S65" t="s">
        <v>32</v>
      </c>
      <c r="T65" t="s">
        <v>31</v>
      </c>
      <c r="U65" t="s">
        <v>31</v>
      </c>
      <c r="V65" t="s">
        <v>32</v>
      </c>
      <c r="W65" t="s">
        <v>31</v>
      </c>
      <c r="X65" t="s">
        <v>31</v>
      </c>
      <c r="Y65" t="s">
        <v>31</v>
      </c>
      <c r="Z65" t="s">
        <v>31</v>
      </c>
    </row>
    <row r="66" spans="1:26" x14ac:dyDescent="0.25">
      <c r="A66" t="s">
        <v>225</v>
      </c>
      <c r="B66" t="s">
        <v>226</v>
      </c>
      <c r="C66">
        <v>31</v>
      </c>
      <c r="D66" t="s">
        <v>35</v>
      </c>
      <c r="E66" t="s">
        <v>227</v>
      </c>
      <c r="F66" t="s">
        <v>30</v>
      </c>
      <c r="G66" t="s">
        <v>31</v>
      </c>
      <c r="H66" t="s">
        <v>31</v>
      </c>
      <c r="I66" t="s">
        <v>32</v>
      </c>
      <c r="J66" t="s">
        <v>32</v>
      </c>
      <c r="K66" t="s">
        <v>32</v>
      </c>
      <c r="L66" t="s">
        <v>31</v>
      </c>
      <c r="M66" t="s">
        <v>32</v>
      </c>
      <c r="N66" t="s">
        <v>32</v>
      </c>
      <c r="O66" t="s">
        <v>31</v>
      </c>
      <c r="P66" t="s">
        <v>32</v>
      </c>
      <c r="Q66" t="s">
        <v>32</v>
      </c>
      <c r="R66" t="s">
        <v>31</v>
      </c>
      <c r="S66" t="s">
        <v>32</v>
      </c>
      <c r="T66" t="s">
        <v>31</v>
      </c>
      <c r="U66" t="s">
        <v>31</v>
      </c>
      <c r="V66" t="s">
        <v>32</v>
      </c>
      <c r="W66" t="s">
        <v>31</v>
      </c>
      <c r="X66" t="s">
        <v>31</v>
      </c>
      <c r="Y66" t="s">
        <v>31</v>
      </c>
      <c r="Z66" t="s">
        <v>31</v>
      </c>
    </row>
    <row r="67" spans="1:26" x14ac:dyDescent="0.25">
      <c r="A67" t="s">
        <v>228</v>
      </c>
      <c r="B67" t="s">
        <v>229</v>
      </c>
      <c r="C67">
        <v>38</v>
      </c>
      <c r="D67" t="s">
        <v>28</v>
      </c>
      <c r="E67" t="s">
        <v>230</v>
      </c>
      <c r="F67" t="s">
        <v>40</v>
      </c>
      <c r="G67" t="s">
        <v>31</v>
      </c>
      <c r="H67" t="s">
        <v>31</v>
      </c>
      <c r="I67" t="s">
        <v>32</v>
      </c>
      <c r="J67" t="s">
        <v>32</v>
      </c>
      <c r="K67" t="s">
        <v>32</v>
      </c>
      <c r="L67" t="s">
        <v>31</v>
      </c>
      <c r="M67" t="s">
        <v>32</v>
      </c>
      <c r="N67" t="s">
        <v>32</v>
      </c>
      <c r="O67" t="s">
        <v>31</v>
      </c>
      <c r="P67" t="s">
        <v>32</v>
      </c>
      <c r="Q67" t="s">
        <v>32</v>
      </c>
      <c r="R67" t="s">
        <v>31</v>
      </c>
      <c r="S67" t="s">
        <v>32</v>
      </c>
      <c r="T67" t="s">
        <v>31</v>
      </c>
      <c r="U67" t="s">
        <v>31</v>
      </c>
      <c r="V67" t="s">
        <v>32</v>
      </c>
      <c r="W67" t="s">
        <v>31</v>
      </c>
      <c r="X67" t="s">
        <v>31</v>
      </c>
      <c r="Y67" t="s">
        <v>31</v>
      </c>
      <c r="Z67" t="s">
        <v>31</v>
      </c>
    </row>
    <row r="68" spans="1:26" x14ac:dyDescent="0.25">
      <c r="A68" t="s">
        <v>231</v>
      </c>
      <c r="B68" t="s">
        <v>232</v>
      </c>
      <c r="C68">
        <v>46</v>
      </c>
      <c r="D68" t="s">
        <v>35</v>
      </c>
      <c r="E68" t="s">
        <v>233</v>
      </c>
      <c r="F68" t="s">
        <v>30</v>
      </c>
      <c r="G68" t="s">
        <v>31</v>
      </c>
      <c r="H68" t="s">
        <v>31</v>
      </c>
      <c r="I68" t="s">
        <v>32</v>
      </c>
      <c r="J68" t="s">
        <v>32</v>
      </c>
      <c r="K68" t="s">
        <v>32</v>
      </c>
      <c r="L68" t="s">
        <v>31</v>
      </c>
      <c r="M68" t="s">
        <v>32</v>
      </c>
      <c r="N68" t="s">
        <v>32</v>
      </c>
      <c r="O68" t="s">
        <v>31</v>
      </c>
      <c r="P68" t="s">
        <v>32</v>
      </c>
      <c r="Q68" t="s">
        <v>32</v>
      </c>
      <c r="R68" t="s">
        <v>31</v>
      </c>
      <c r="S68" t="s">
        <v>32</v>
      </c>
      <c r="T68" t="s">
        <v>31</v>
      </c>
      <c r="U68" t="s">
        <v>31</v>
      </c>
      <c r="V68" t="s">
        <v>32</v>
      </c>
      <c r="W68" t="s">
        <v>31</v>
      </c>
      <c r="X68" t="s">
        <v>31</v>
      </c>
      <c r="Y68" t="s">
        <v>31</v>
      </c>
      <c r="Z68" t="s">
        <v>31</v>
      </c>
    </row>
    <row r="69" spans="1:26" x14ac:dyDescent="0.25">
      <c r="A69" t="s">
        <v>234</v>
      </c>
      <c r="B69" t="s">
        <v>235</v>
      </c>
      <c r="C69">
        <v>34</v>
      </c>
      <c r="D69" t="s">
        <v>35</v>
      </c>
      <c r="E69" t="s">
        <v>236</v>
      </c>
      <c r="F69" t="s">
        <v>30</v>
      </c>
      <c r="G69" t="s">
        <v>31</v>
      </c>
      <c r="H69" t="s">
        <v>31</v>
      </c>
      <c r="I69" t="s">
        <v>32</v>
      </c>
      <c r="J69" t="s">
        <v>32</v>
      </c>
      <c r="K69" t="s">
        <v>32</v>
      </c>
      <c r="L69" t="s">
        <v>31</v>
      </c>
      <c r="M69" t="s">
        <v>32</v>
      </c>
      <c r="N69" t="s">
        <v>32</v>
      </c>
      <c r="O69" t="s">
        <v>31</v>
      </c>
      <c r="P69" t="s">
        <v>32</v>
      </c>
      <c r="Q69" t="s">
        <v>32</v>
      </c>
      <c r="R69" t="s">
        <v>31</v>
      </c>
      <c r="S69" t="s">
        <v>32</v>
      </c>
      <c r="T69" t="s">
        <v>31</v>
      </c>
      <c r="U69" t="s">
        <v>31</v>
      </c>
      <c r="V69" t="s">
        <v>32</v>
      </c>
      <c r="W69" t="s">
        <v>31</v>
      </c>
      <c r="X69" t="s">
        <v>31</v>
      </c>
      <c r="Y69" t="s">
        <v>31</v>
      </c>
      <c r="Z69" t="s">
        <v>31</v>
      </c>
    </row>
    <row r="70" spans="1:26" x14ac:dyDescent="0.25">
      <c r="A70" t="s">
        <v>237</v>
      </c>
      <c r="B70" t="s">
        <v>238</v>
      </c>
      <c r="C70">
        <v>40</v>
      </c>
      <c r="D70" t="s">
        <v>35</v>
      </c>
      <c r="E70" t="s">
        <v>239</v>
      </c>
      <c r="F70" t="s">
        <v>88</v>
      </c>
      <c r="G70" t="s">
        <v>31</v>
      </c>
      <c r="H70" t="s">
        <v>31</v>
      </c>
      <c r="I70" t="s">
        <v>32</v>
      </c>
      <c r="J70" t="s">
        <v>32</v>
      </c>
      <c r="K70" t="s">
        <v>32</v>
      </c>
      <c r="L70" t="s">
        <v>31</v>
      </c>
      <c r="M70" t="s">
        <v>32</v>
      </c>
      <c r="N70" t="s">
        <v>32</v>
      </c>
      <c r="O70" t="s">
        <v>31</v>
      </c>
      <c r="P70" t="s">
        <v>32</v>
      </c>
      <c r="Q70" t="s">
        <v>32</v>
      </c>
      <c r="R70" t="s">
        <v>31</v>
      </c>
      <c r="S70" t="s">
        <v>32</v>
      </c>
      <c r="T70" t="s">
        <v>31</v>
      </c>
      <c r="U70" t="s">
        <v>31</v>
      </c>
      <c r="V70" t="s">
        <v>32</v>
      </c>
      <c r="W70" t="s">
        <v>31</v>
      </c>
      <c r="X70" t="s">
        <v>31</v>
      </c>
      <c r="Y70" t="s">
        <v>31</v>
      </c>
      <c r="Z70" t="s">
        <v>31</v>
      </c>
    </row>
    <row r="71" spans="1:26" x14ac:dyDescent="0.25">
      <c r="A71" t="s">
        <v>240</v>
      </c>
      <c r="B71" t="s">
        <v>241</v>
      </c>
      <c r="C71">
        <v>49</v>
      </c>
      <c r="D71" t="s">
        <v>28</v>
      </c>
      <c r="E71" t="s">
        <v>242</v>
      </c>
      <c r="F71" t="s">
        <v>30</v>
      </c>
      <c r="G71" t="s">
        <v>31</v>
      </c>
      <c r="H71" t="s">
        <v>31</v>
      </c>
      <c r="I71" t="s">
        <v>32</v>
      </c>
      <c r="J71" t="s">
        <v>32</v>
      </c>
      <c r="K71" t="s">
        <v>32</v>
      </c>
      <c r="L71" t="s">
        <v>31</v>
      </c>
      <c r="M71" t="s">
        <v>32</v>
      </c>
      <c r="N71" t="s">
        <v>32</v>
      </c>
      <c r="O71" t="s">
        <v>31</v>
      </c>
      <c r="P71" t="s">
        <v>32</v>
      </c>
      <c r="Q71" t="s">
        <v>32</v>
      </c>
      <c r="R71" t="s">
        <v>31</v>
      </c>
      <c r="S71" t="s">
        <v>32</v>
      </c>
      <c r="T71" t="s">
        <v>31</v>
      </c>
      <c r="U71" t="s">
        <v>31</v>
      </c>
      <c r="V71" t="s">
        <v>32</v>
      </c>
      <c r="W71" t="s">
        <v>31</v>
      </c>
      <c r="X71" t="s">
        <v>31</v>
      </c>
      <c r="Y71" t="s">
        <v>31</v>
      </c>
      <c r="Z71" t="s">
        <v>31</v>
      </c>
    </row>
    <row r="72" spans="1:26" x14ac:dyDescent="0.25">
      <c r="A72" t="s">
        <v>243</v>
      </c>
      <c r="B72" t="s">
        <v>244</v>
      </c>
      <c r="C72">
        <v>25</v>
      </c>
      <c r="D72" t="s">
        <v>35</v>
      </c>
      <c r="E72" t="s">
        <v>245</v>
      </c>
      <c r="F72" t="s">
        <v>30</v>
      </c>
      <c r="G72" t="s">
        <v>31</v>
      </c>
      <c r="H72" t="s">
        <v>31</v>
      </c>
      <c r="I72" t="s">
        <v>32</v>
      </c>
      <c r="J72" t="s">
        <v>32</v>
      </c>
      <c r="K72" t="s">
        <v>32</v>
      </c>
      <c r="L72" t="s">
        <v>31</v>
      </c>
      <c r="M72" t="s">
        <v>32</v>
      </c>
      <c r="N72" t="s">
        <v>32</v>
      </c>
      <c r="O72" t="s">
        <v>31</v>
      </c>
      <c r="P72" t="s">
        <v>32</v>
      </c>
      <c r="Q72" t="s">
        <v>32</v>
      </c>
      <c r="R72" t="s">
        <v>31</v>
      </c>
      <c r="S72" t="s">
        <v>32</v>
      </c>
      <c r="T72" t="s">
        <v>31</v>
      </c>
      <c r="U72" t="s">
        <v>31</v>
      </c>
      <c r="V72" t="s">
        <v>32</v>
      </c>
      <c r="W72" t="s">
        <v>31</v>
      </c>
      <c r="X72" t="s">
        <v>31</v>
      </c>
      <c r="Y72" t="s">
        <v>31</v>
      </c>
      <c r="Z72" t="s">
        <v>31</v>
      </c>
    </row>
    <row r="73" spans="1:26" x14ac:dyDescent="0.25">
      <c r="A73" t="s">
        <v>246</v>
      </c>
      <c r="B73" t="s">
        <v>247</v>
      </c>
      <c r="C73">
        <v>36</v>
      </c>
      <c r="D73" t="s">
        <v>35</v>
      </c>
      <c r="E73" t="s">
        <v>248</v>
      </c>
      <c r="F73" t="s">
        <v>30</v>
      </c>
      <c r="G73" t="s">
        <v>31</v>
      </c>
      <c r="H73" t="s">
        <v>31</v>
      </c>
      <c r="I73" t="s">
        <v>32</v>
      </c>
      <c r="J73" t="s">
        <v>32</v>
      </c>
      <c r="K73" t="s">
        <v>32</v>
      </c>
      <c r="L73" t="s">
        <v>31</v>
      </c>
      <c r="M73" t="s">
        <v>32</v>
      </c>
      <c r="N73" t="s">
        <v>32</v>
      </c>
      <c r="O73" t="s">
        <v>31</v>
      </c>
      <c r="P73" t="s">
        <v>32</v>
      </c>
      <c r="Q73" t="s">
        <v>32</v>
      </c>
      <c r="R73" t="s">
        <v>31</v>
      </c>
      <c r="S73" t="s">
        <v>32</v>
      </c>
      <c r="T73" t="s">
        <v>31</v>
      </c>
      <c r="U73" t="s">
        <v>31</v>
      </c>
      <c r="V73" t="s">
        <v>32</v>
      </c>
      <c r="W73" t="s">
        <v>31</v>
      </c>
      <c r="X73" t="s">
        <v>31</v>
      </c>
      <c r="Y73" t="s">
        <v>31</v>
      </c>
      <c r="Z73" t="s">
        <v>31</v>
      </c>
    </row>
    <row r="74" spans="1:26" x14ac:dyDescent="0.25">
      <c r="A74" t="s">
        <v>249</v>
      </c>
      <c r="B74" t="s">
        <v>250</v>
      </c>
      <c r="C74">
        <v>18</v>
      </c>
      <c r="D74" t="s">
        <v>35</v>
      </c>
      <c r="E74" t="s">
        <v>206</v>
      </c>
      <c r="F74" t="s">
        <v>40</v>
      </c>
      <c r="G74" t="s">
        <v>31</v>
      </c>
      <c r="H74" t="s">
        <v>31</v>
      </c>
      <c r="I74" t="s">
        <v>32</v>
      </c>
      <c r="J74" t="s">
        <v>32</v>
      </c>
      <c r="K74" t="s">
        <v>32</v>
      </c>
      <c r="L74" t="s">
        <v>31</v>
      </c>
      <c r="M74" t="s">
        <v>32</v>
      </c>
      <c r="N74" t="s">
        <v>32</v>
      </c>
      <c r="O74" t="s">
        <v>31</v>
      </c>
      <c r="P74" t="s">
        <v>32</v>
      </c>
      <c r="Q74" t="s">
        <v>32</v>
      </c>
      <c r="R74" t="s">
        <v>31</v>
      </c>
      <c r="S74" t="s">
        <v>32</v>
      </c>
      <c r="T74" t="s">
        <v>31</v>
      </c>
      <c r="U74" t="s">
        <v>31</v>
      </c>
      <c r="V74" t="s">
        <v>32</v>
      </c>
      <c r="W74" t="s">
        <v>31</v>
      </c>
      <c r="X74" t="s">
        <v>31</v>
      </c>
      <c r="Y74" t="s">
        <v>31</v>
      </c>
      <c r="Z74" t="s">
        <v>31</v>
      </c>
    </row>
    <row r="75" spans="1:26" x14ac:dyDescent="0.25">
      <c r="A75" t="s">
        <v>251</v>
      </c>
      <c r="B75" t="s">
        <v>252</v>
      </c>
      <c r="C75">
        <v>43</v>
      </c>
      <c r="D75" t="s">
        <v>28</v>
      </c>
      <c r="E75" t="s">
        <v>253</v>
      </c>
      <c r="F75" t="s">
        <v>30</v>
      </c>
      <c r="G75" t="s">
        <v>31</v>
      </c>
      <c r="H75" t="s">
        <v>31</v>
      </c>
      <c r="I75" t="s">
        <v>32</v>
      </c>
      <c r="J75" t="s">
        <v>32</v>
      </c>
      <c r="K75" t="s">
        <v>32</v>
      </c>
      <c r="L75" t="s">
        <v>31</v>
      </c>
      <c r="M75" t="s">
        <v>32</v>
      </c>
      <c r="N75" t="s">
        <v>32</v>
      </c>
      <c r="O75" t="s">
        <v>31</v>
      </c>
      <c r="P75" t="s">
        <v>32</v>
      </c>
      <c r="Q75" t="s">
        <v>32</v>
      </c>
      <c r="R75" t="s">
        <v>31</v>
      </c>
      <c r="S75" t="s">
        <v>32</v>
      </c>
      <c r="T75" t="s">
        <v>31</v>
      </c>
      <c r="U75" t="s">
        <v>31</v>
      </c>
      <c r="V75" t="s">
        <v>32</v>
      </c>
      <c r="W75" t="s">
        <v>31</v>
      </c>
      <c r="X75" t="s">
        <v>31</v>
      </c>
      <c r="Y75" t="s">
        <v>31</v>
      </c>
      <c r="Z75" t="s">
        <v>31</v>
      </c>
    </row>
    <row r="76" spans="1:26" x14ac:dyDescent="0.25">
      <c r="A76" t="s">
        <v>254</v>
      </c>
      <c r="B76" t="s">
        <v>255</v>
      </c>
      <c r="C76">
        <v>55</v>
      </c>
      <c r="D76" t="s">
        <v>35</v>
      </c>
      <c r="E76" t="s">
        <v>256</v>
      </c>
      <c r="F76" t="s">
        <v>30</v>
      </c>
      <c r="G76" t="s">
        <v>31</v>
      </c>
      <c r="H76" t="s">
        <v>31</v>
      </c>
      <c r="I76" t="s">
        <v>32</v>
      </c>
      <c r="J76" t="s">
        <v>32</v>
      </c>
      <c r="K76" t="s">
        <v>32</v>
      </c>
      <c r="L76" t="s">
        <v>31</v>
      </c>
      <c r="M76" t="s">
        <v>32</v>
      </c>
      <c r="N76" t="s">
        <v>32</v>
      </c>
      <c r="O76" t="s">
        <v>31</v>
      </c>
      <c r="P76" t="s">
        <v>32</v>
      </c>
      <c r="Q76" t="s">
        <v>32</v>
      </c>
      <c r="R76" t="s">
        <v>31</v>
      </c>
      <c r="S76" t="s">
        <v>32</v>
      </c>
      <c r="T76" t="s">
        <v>31</v>
      </c>
      <c r="U76" t="s">
        <v>31</v>
      </c>
      <c r="V76" t="s">
        <v>32</v>
      </c>
      <c r="W76" t="s">
        <v>31</v>
      </c>
      <c r="X76" t="s">
        <v>31</v>
      </c>
      <c r="Y76" t="s">
        <v>31</v>
      </c>
      <c r="Z76" t="s">
        <v>31</v>
      </c>
    </row>
    <row r="77" spans="1:26" x14ac:dyDescent="0.25">
      <c r="A77" t="s">
        <v>257</v>
      </c>
      <c r="B77" t="s">
        <v>258</v>
      </c>
      <c r="C77">
        <v>51</v>
      </c>
      <c r="D77" t="s">
        <v>28</v>
      </c>
      <c r="E77" t="s">
        <v>259</v>
      </c>
      <c r="F77" t="s">
        <v>40</v>
      </c>
      <c r="G77" t="s">
        <v>31</v>
      </c>
      <c r="H77" t="s">
        <v>31</v>
      </c>
      <c r="I77" t="s">
        <v>32</v>
      </c>
      <c r="J77" t="s">
        <v>32</v>
      </c>
      <c r="K77" t="s">
        <v>32</v>
      </c>
      <c r="L77" t="s">
        <v>31</v>
      </c>
      <c r="M77" t="s">
        <v>32</v>
      </c>
      <c r="N77" t="s">
        <v>32</v>
      </c>
      <c r="O77" t="s">
        <v>31</v>
      </c>
      <c r="P77" t="s">
        <v>32</v>
      </c>
      <c r="Q77" t="s">
        <v>32</v>
      </c>
      <c r="R77" t="s">
        <v>31</v>
      </c>
      <c r="S77" t="s">
        <v>32</v>
      </c>
      <c r="T77" t="s">
        <v>31</v>
      </c>
      <c r="U77" t="s">
        <v>31</v>
      </c>
      <c r="V77" t="s">
        <v>32</v>
      </c>
      <c r="W77" t="s">
        <v>31</v>
      </c>
      <c r="X77" t="s">
        <v>31</v>
      </c>
      <c r="Y77" t="s">
        <v>31</v>
      </c>
      <c r="Z77" t="s">
        <v>31</v>
      </c>
    </row>
    <row r="78" spans="1:26" x14ac:dyDescent="0.25">
      <c r="A78" t="s">
        <v>260</v>
      </c>
      <c r="B78" t="s">
        <v>261</v>
      </c>
      <c r="C78">
        <v>47</v>
      </c>
      <c r="D78" t="s">
        <v>35</v>
      </c>
      <c r="E78" t="s">
        <v>262</v>
      </c>
      <c r="F78" t="s">
        <v>40</v>
      </c>
      <c r="G78" t="s">
        <v>31</v>
      </c>
      <c r="H78" t="s">
        <v>31</v>
      </c>
      <c r="I78" t="s">
        <v>32</v>
      </c>
      <c r="J78" t="s">
        <v>32</v>
      </c>
      <c r="K78" t="s">
        <v>32</v>
      </c>
      <c r="L78" t="s">
        <v>31</v>
      </c>
      <c r="M78" t="s">
        <v>32</v>
      </c>
      <c r="N78" t="s">
        <v>32</v>
      </c>
      <c r="O78" t="s">
        <v>31</v>
      </c>
      <c r="P78" t="s">
        <v>32</v>
      </c>
      <c r="Q78" t="s">
        <v>32</v>
      </c>
      <c r="R78" t="s">
        <v>31</v>
      </c>
      <c r="S78" t="s">
        <v>32</v>
      </c>
      <c r="T78" t="s">
        <v>31</v>
      </c>
      <c r="U78" t="s">
        <v>31</v>
      </c>
      <c r="V78" t="s">
        <v>32</v>
      </c>
      <c r="W78" t="s">
        <v>31</v>
      </c>
      <c r="X78" t="s">
        <v>31</v>
      </c>
      <c r="Y78" t="s">
        <v>31</v>
      </c>
      <c r="Z78" t="s">
        <v>31</v>
      </c>
    </row>
    <row r="79" spans="1:26" x14ac:dyDescent="0.25">
      <c r="A79" t="s">
        <v>263</v>
      </c>
      <c r="B79" t="s">
        <v>264</v>
      </c>
      <c r="C79">
        <v>30</v>
      </c>
      <c r="D79" t="s">
        <v>28</v>
      </c>
      <c r="E79" t="s">
        <v>265</v>
      </c>
      <c r="F79" t="s">
        <v>30</v>
      </c>
      <c r="G79" t="s">
        <v>31</v>
      </c>
      <c r="H79" t="s">
        <v>31</v>
      </c>
      <c r="I79" t="s">
        <v>32</v>
      </c>
      <c r="J79" t="s">
        <v>32</v>
      </c>
      <c r="K79" t="s">
        <v>32</v>
      </c>
      <c r="L79" t="s">
        <v>31</v>
      </c>
      <c r="M79" t="s">
        <v>32</v>
      </c>
      <c r="N79" t="s">
        <v>32</v>
      </c>
      <c r="O79" t="s">
        <v>31</v>
      </c>
      <c r="P79" t="s">
        <v>32</v>
      </c>
      <c r="Q79" t="s">
        <v>32</v>
      </c>
      <c r="R79" t="s">
        <v>31</v>
      </c>
      <c r="S79" t="s">
        <v>32</v>
      </c>
      <c r="T79" t="s">
        <v>31</v>
      </c>
      <c r="U79" t="s">
        <v>31</v>
      </c>
      <c r="V79" t="s">
        <v>32</v>
      </c>
      <c r="W79" t="s">
        <v>31</v>
      </c>
      <c r="X79" t="s">
        <v>31</v>
      </c>
      <c r="Y79" t="s">
        <v>31</v>
      </c>
      <c r="Z79" t="s">
        <v>31</v>
      </c>
    </row>
    <row r="80" spans="1:26" x14ac:dyDescent="0.25">
      <c r="A80" t="s">
        <v>266</v>
      </c>
      <c r="B80" t="s">
        <v>267</v>
      </c>
      <c r="C80">
        <v>28</v>
      </c>
      <c r="D80" t="s">
        <v>35</v>
      </c>
      <c r="E80" t="s">
        <v>268</v>
      </c>
      <c r="F80" t="s">
        <v>30</v>
      </c>
      <c r="G80" t="s">
        <v>31</v>
      </c>
      <c r="H80" t="s">
        <v>31</v>
      </c>
      <c r="I80" t="s">
        <v>32</v>
      </c>
      <c r="J80" t="s">
        <v>32</v>
      </c>
      <c r="K80" t="s">
        <v>32</v>
      </c>
      <c r="L80" t="s">
        <v>31</v>
      </c>
      <c r="M80" t="s">
        <v>32</v>
      </c>
      <c r="N80" t="s">
        <v>32</v>
      </c>
      <c r="O80" t="s">
        <v>31</v>
      </c>
      <c r="P80" t="s">
        <v>32</v>
      </c>
      <c r="Q80" t="s">
        <v>32</v>
      </c>
      <c r="R80" t="s">
        <v>31</v>
      </c>
      <c r="S80" t="s">
        <v>32</v>
      </c>
      <c r="T80" t="s">
        <v>31</v>
      </c>
      <c r="U80" t="s">
        <v>31</v>
      </c>
      <c r="V80" t="s">
        <v>32</v>
      </c>
      <c r="W80" t="s">
        <v>31</v>
      </c>
      <c r="X80" t="s">
        <v>31</v>
      </c>
      <c r="Y80" t="s">
        <v>31</v>
      </c>
      <c r="Z80" t="s">
        <v>31</v>
      </c>
    </row>
    <row r="81" spans="1:26" x14ac:dyDescent="0.25">
      <c r="A81" t="s">
        <v>269</v>
      </c>
      <c r="B81" t="s">
        <v>270</v>
      </c>
      <c r="C81">
        <v>24</v>
      </c>
      <c r="D81" t="s">
        <v>28</v>
      </c>
      <c r="E81" t="s">
        <v>271</v>
      </c>
      <c r="F81" t="s">
        <v>30</v>
      </c>
      <c r="G81" t="s">
        <v>31</v>
      </c>
      <c r="H81" t="s">
        <v>31</v>
      </c>
      <c r="I81" t="s">
        <v>32</v>
      </c>
      <c r="J81" t="s">
        <v>32</v>
      </c>
      <c r="K81" t="s">
        <v>32</v>
      </c>
      <c r="L81" t="s">
        <v>31</v>
      </c>
      <c r="M81" t="s">
        <v>32</v>
      </c>
      <c r="N81" t="s">
        <v>32</v>
      </c>
      <c r="O81" t="s">
        <v>31</v>
      </c>
      <c r="P81" t="s">
        <v>32</v>
      </c>
      <c r="Q81" t="s">
        <v>32</v>
      </c>
      <c r="R81" t="s">
        <v>31</v>
      </c>
      <c r="S81" t="s">
        <v>32</v>
      </c>
      <c r="T81" t="s">
        <v>31</v>
      </c>
      <c r="U81" t="s">
        <v>31</v>
      </c>
      <c r="V81" t="s">
        <v>32</v>
      </c>
      <c r="W81" t="s">
        <v>31</v>
      </c>
      <c r="X81" t="s">
        <v>31</v>
      </c>
      <c r="Y81" t="s">
        <v>31</v>
      </c>
      <c r="Z81" t="s">
        <v>31</v>
      </c>
    </row>
    <row r="82" spans="1:26" x14ac:dyDescent="0.25">
      <c r="A82" t="s">
        <v>272</v>
      </c>
      <c r="B82" t="s">
        <v>273</v>
      </c>
      <c r="C82">
        <v>33</v>
      </c>
      <c r="D82" t="s">
        <v>35</v>
      </c>
      <c r="E82" t="s">
        <v>274</v>
      </c>
      <c r="F82" t="s">
        <v>40</v>
      </c>
      <c r="G82" t="s">
        <v>31</v>
      </c>
      <c r="H82" t="s">
        <v>31</v>
      </c>
      <c r="I82" t="s">
        <v>32</v>
      </c>
      <c r="J82" t="s">
        <v>32</v>
      </c>
      <c r="K82" t="s">
        <v>32</v>
      </c>
      <c r="L82" t="s">
        <v>31</v>
      </c>
      <c r="M82" t="s">
        <v>32</v>
      </c>
      <c r="N82" t="s">
        <v>32</v>
      </c>
      <c r="O82" t="s">
        <v>31</v>
      </c>
      <c r="P82" t="s">
        <v>32</v>
      </c>
      <c r="Q82" t="s">
        <v>32</v>
      </c>
      <c r="R82" t="s">
        <v>31</v>
      </c>
      <c r="S82" t="s">
        <v>32</v>
      </c>
      <c r="T82" t="s">
        <v>31</v>
      </c>
      <c r="U82" t="s">
        <v>31</v>
      </c>
      <c r="V82" t="s">
        <v>32</v>
      </c>
      <c r="W82" t="s">
        <v>31</v>
      </c>
      <c r="X82" t="s">
        <v>31</v>
      </c>
      <c r="Y82" t="s">
        <v>31</v>
      </c>
      <c r="Z82" t="s">
        <v>31</v>
      </c>
    </row>
    <row r="83" spans="1:26" x14ac:dyDescent="0.25">
      <c r="A83" t="s">
        <v>275</v>
      </c>
      <c r="B83" t="s">
        <v>276</v>
      </c>
      <c r="C83">
        <v>37</v>
      </c>
      <c r="D83" t="s">
        <v>28</v>
      </c>
      <c r="E83" t="s">
        <v>277</v>
      </c>
      <c r="F83" t="s">
        <v>40</v>
      </c>
      <c r="G83" t="s">
        <v>31</v>
      </c>
      <c r="H83" t="s">
        <v>31</v>
      </c>
      <c r="I83" t="s">
        <v>32</v>
      </c>
      <c r="J83" t="s">
        <v>32</v>
      </c>
      <c r="K83" t="s">
        <v>32</v>
      </c>
      <c r="L83" t="s">
        <v>31</v>
      </c>
      <c r="M83" t="s">
        <v>32</v>
      </c>
      <c r="N83" t="s">
        <v>32</v>
      </c>
      <c r="O83" t="s">
        <v>31</v>
      </c>
      <c r="P83" t="s">
        <v>32</v>
      </c>
      <c r="Q83" t="s">
        <v>32</v>
      </c>
      <c r="R83" t="s">
        <v>31</v>
      </c>
      <c r="S83" t="s">
        <v>32</v>
      </c>
      <c r="T83" t="s">
        <v>31</v>
      </c>
      <c r="U83" t="s">
        <v>31</v>
      </c>
      <c r="V83" t="s">
        <v>32</v>
      </c>
      <c r="W83" t="s">
        <v>31</v>
      </c>
      <c r="X83" t="s">
        <v>31</v>
      </c>
      <c r="Y83" t="s">
        <v>31</v>
      </c>
      <c r="Z83" t="s">
        <v>31</v>
      </c>
    </row>
    <row r="84" spans="1:26" x14ac:dyDescent="0.25">
      <c r="A84" t="s">
        <v>278</v>
      </c>
      <c r="B84" t="s">
        <v>279</v>
      </c>
      <c r="C84">
        <v>26</v>
      </c>
      <c r="D84" t="s">
        <v>35</v>
      </c>
      <c r="E84" t="s">
        <v>280</v>
      </c>
      <c r="F84" t="s">
        <v>30</v>
      </c>
      <c r="G84" t="s">
        <v>31</v>
      </c>
      <c r="H84" t="s">
        <v>31</v>
      </c>
      <c r="I84" t="s">
        <v>32</v>
      </c>
      <c r="J84" t="s">
        <v>32</v>
      </c>
      <c r="K84" t="s">
        <v>32</v>
      </c>
      <c r="L84" t="s">
        <v>31</v>
      </c>
      <c r="M84" t="s">
        <v>32</v>
      </c>
      <c r="N84" t="s">
        <v>32</v>
      </c>
      <c r="O84" t="s">
        <v>31</v>
      </c>
      <c r="P84" t="s">
        <v>32</v>
      </c>
      <c r="Q84" t="s">
        <v>32</v>
      </c>
      <c r="R84" t="s">
        <v>31</v>
      </c>
      <c r="S84" t="s">
        <v>32</v>
      </c>
      <c r="T84" t="s">
        <v>31</v>
      </c>
      <c r="U84" t="s">
        <v>31</v>
      </c>
      <c r="V84" t="s">
        <v>32</v>
      </c>
      <c r="W84" t="s">
        <v>31</v>
      </c>
      <c r="X84" t="s">
        <v>31</v>
      </c>
      <c r="Y84" t="s">
        <v>31</v>
      </c>
      <c r="Z84" t="s">
        <v>31</v>
      </c>
    </row>
    <row r="85" spans="1:26" x14ac:dyDescent="0.25">
      <c r="A85" t="s">
        <v>281</v>
      </c>
      <c r="B85" t="s">
        <v>282</v>
      </c>
      <c r="C85">
        <v>50</v>
      </c>
      <c r="D85" t="s">
        <v>35</v>
      </c>
      <c r="E85" t="s">
        <v>283</v>
      </c>
      <c r="F85" t="s">
        <v>30</v>
      </c>
      <c r="G85" t="s">
        <v>31</v>
      </c>
      <c r="H85" t="s">
        <v>31</v>
      </c>
      <c r="I85" t="s">
        <v>32</v>
      </c>
      <c r="J85" t="s">
        <v>32</v>
      </c>
      <c r="K85" t="s">
        <v>32</v>
      </c>
      <c r="L85" t="s">
        <v>31</v>
      </c>
      <c r="M85" t="s">
        <v>32</v>
      </c>
      <c r="N85" t="s">
        <v>32</v>
      </c>
      <c r="O85" t="s">
        <v>31</v>
      </c>
      <c r="P85" t="s">
        <v>32</v>
      </c>
      <c r="Q85" t="s">
        <v>32</v>
      </c>
      <c r="R85" t="s">
        <v>31</v>
      </c>
      <c r="S85" t="s">
        <v>32</v>
      </c>
      <c r="T85" t="s">
        <v>31</v>
      </c>
      <c r="U85" t="s">
        <v>31</v>
      </c>
      <c r="V85" t="s">
        <v>32</v>
      </c>
      <c r="W85" t="s">
        <v>31</v>
      </c>
      <c r="X85" t="s">
        <v>31</v>
      </c>
      <c r="Y85" t="s">
        <v>31</v>
      </c>
      <c r="Z85" t="s">
        <v>31</v>
      </c>
    </row>
    <row r="86" spans="1:26" x14ac:dyDescent="0.25">
      <c r="A86" t="s">
        <v>284</v>
      </c>
      <c r="B86" t="s">
        <v>285</v>
      </c>
      <c r="C86">
        <v>39</v>
      </c>
      <c r="D86" t="s">
        <v>35</v>
      </c>
      <c r="E86" t="s">
        <v>286</v>
      </c>
      <c r="F86" t="s">
        <v>30</v>
      </c>
      <c r="G86" t="s">
        <v>31</v>
      </c>
      <c r="H86" t="s">
        <v>31</v>
      </c>
      <c r="I86" t="s">
        <v>32</v>
      </c>
      <c r="J86" t="s">
        <v>32</v>
      </c>
      <c r="K86" t="s">
        <v>32</v>
      </c>
      <c r="L86" t="s">
        <v>31</v>
      </c>
      <c r="M86" t="s">
        <v>32</v>
      </c>
      <c r="N86" t="s">
        <v>32</v>
      </c>
      <c r="O86" t="s">
        <v>31</v>
      </c>
      <c r="P86" t="s">
        <v>32</v>
      </c>
      <c r="Q86" t="s">
        <v>32</v>
      </c>
      <c r="R86" t="s">
        <v>31</v>
      </c>
      <c r="S86" t="s">
        <v>32</v>
      </c>
      <c r="T86" t="s">
        <v>31</v>
      </c>
      <c r="U86" t="s">
        <v>31</v>
      </c>
      <c r="V86" t="s">
        <v>32</v>
      </c>
      <c r="W86" t="s">
        <v>31</v>
      </c>
      <c r="X86" t="s">
        <v>31</v>
      </c>
      <c r="Y86" t="s">
        <v>31</v>
      </c>
      <c r="Z86" t="s">
        <v>31</v>
      </c>
    </row>
    <row r="87" spans="1:26" x14ac:dyDescent="0.25">
      <c r="A87" t="s">
        <v>287</v>
      </c>
      <c r="B87" t="s">
        <v>288</v>
      </c>
      <c r="C87">
        <v>42</v>
      </c>
      <c r="D87" t="s">
        <v>35</v>
      </c>
      <c r="E87" t="s">
        <v>289</v>
      </c>
      <c r="F87" t="s">
        <v>40</v>
      </c>
      <c r="G87" t="s">
        <v>31</v>
      </c>
      <c r="H87" t="s">
        <v>31</v>
      </c>
      <c r="I87" t="s">
        <v>32</v>
      </c>
      <c r="J87" t="s">
        <v>32</v>
      </c>
      <c r="K87" t="s">
        <v>32</v>
      </c>
      <c r="L87" t="s">
        <v>31</v>
      </c>
      <c r="M87" t="s">
        <v>32</v>
      </c>
      <c r="N87" t="s">
        <v>32</v>
      </c>
      <c r="O87" t="s">
        <v>31</v>
      </c>
      <c r="P87" t="s">
        <v>32</v>
      </c>
      <c r="Q87" t="s">
        <v>32</v>
      </c>
      <c r="R87" t="s">
        <v>31</v>
      </c>
      <c r="S87" t="s">
        <v>32</v>
      </c>
      <c r="T87" t="s">
        <v>31</v>
      </c>
      <c r="U87" t="s">
        <v>31</v>
      </c>
      <c r="V87" t="s">
        <v>32</v>
      </c>
      <c r="W87" t="s">
        <v>31</v>
      </c>
      <c r="X87" t="s">
        <v>31</v>
      </c>
      <c r="Y87" t="s">
        <v>31</v>
      </c>
      <c r="Z87" t="s">
        <v>31</v>
      </c>
    </row>
    <row r="88" spans="1:26" x14ac:dyDescent="0.25">
      <c r="A88" t="s">
        <v>290</v>
      </c>
      <c r="B88" t="s">
        <v>291</v>
      </c>
      <c r="C88">
        <v>48</v>
      </c>
      <c r="D88" t="s">
        <v>28</v>
      </c>
      <c r="E88" t="s">
        <v>292</v>
      </c>
      <c r="F88" t="s">
        <v>30</v>
      </c>
      <c r="G88" t="s">
        <v>31</v>
      </c>
      <c r="H88" t="s">
        <v>31</v>
      </c>
      <c r="I88" t="s">
        <v>32</v>
      </c>
      <c r="J88" t="s">
        <v>32</v>
      </c>
      <c r="K88" t="s">
        <v>32</v>
      </c>
      <c r="L88" t="s">
        <v>31</v>
      </c>
      <c r="M88" t="s">
        <v>32</v>
      </c>
      <c r="N88" t="s">
        <v>32</v>
      </c>
      <c r="O88" t="s">
        <v>31</v>
      </c>
      <c r="P88" t="s">
        <v>32</v>
      </c>
      <c r="Q88" t="s">
        <v>32</v>
      </c>
      <c r="R88" t="s">
        <v>31</v>
      </c>
      <c r="S88" t="s">
        <v>32</v>
      </c>
      <c r="T88" t="s">
        <v>31</v>
      </c>
      <c r="U88" t="s">
        <v>31</v>
      </c>
      <c r="V88" t="s">
        <v>32</v>
      </c>
      <c r="W88" t="s">
        <v>31</v>
      </c>
      <c r="X88" t="s">
        <v>31</v>
      </c>
      <c r="Y88" t="s">
        <v>31</v>
      </c>
      <c r="Z88" t="s">
        <v>31</v>
      </c>
    </row>
    <row r="89" spans="1:26" x14ac:dyDescent="0.25">
      <c r="A89" t="s">
        <v>293</v>
      </c>
      <c r="B89" t="s">
        <v>294</v>
      </c>
      <c r="C89">
        <v>31</v>
      </c>
      <c r="D89" t="s">
        <v>35</v>
      </c>
      <c r="E89" t="s">
        <v>295</v>
      </c>
      <c r="F89" t="s">
        <v>30</v>
      </c>
      <c r="G89" t="s">
        <v>31</v>
      </c>
      <c r="H89" t="s">
        <v>31</v>
      </c>
      <c r="I89" t="s">
        <v>32</v>
      </c>
      <c r="J89" t="s">
        <v>32</v>
      </c>
      <c r="K89" t="s">
        <v>32</v>
      </c>
      <c r="L89" t="s">
        <v>31</v>
      </c>
      <c r="M89" t="s">
        <v>32</v>
      </c>
      <c r="N89" t="s">
        <v>32</v>
      </c>
      <c r="O89" t="s">
        <v>31</v>
      </c>
      <c r="P89" t="s">
        <v>32</v>
      </c>
      <c r="Q89" t="s">
        <v>32</v>
      </c>
      <c r="R89" t="s">
        <v>31</v>
      </c>
      <c r="S89" t="s">
        <v>32</v>
      </c>
      <c r="T89" t="s">
        <v>31</v>
      </c>
      <c r="U89" t="s">
        <v>31</v>
      </c>
      <c r="V89" t="s">
        <v>32</v>
      </c>
      <c r="W89" t="s">
        <v>31</v>
      </c>
      <c r="X89" t="s">
        <v>31</v>
      </c>
      <c r="Y89" t="s">
        <v>31</v>
      </c>
      <c r="Z89" t="s">
        <v>31</v>
      </c>
    </row>
    <row r="90" spans="1:26" x14ac:dyDescent="0.25">
      <c r="A90" t="s">
        <v>296</v>
      </c>
      <c r="B90" t="s">
        <v>297</v>
      </c>
      <c r="C90">
        <v>29</v>
      </c>
      <c r="D90" t="s">
        <v>28</v>
      </c>
      <c r="E90" t="s">
        <v>298</v>
      </c>
      <c r="F90" t="s">
        <v>92</v>
      </c>
      <c r="G90" t="s">
        <v>31</v>
      </c>
      <c r="H90" t="s">
        <v>31</v>
      </c>
      <c r="I90" t="s">
        <v>32</v>
      </c>
      <c r="J90" t="s">
        <v>32</v>
      </c>
      <c r="K90" t="s">
        <v>32</v>
      </c>
      <c r="L90" t="s">
        <v>31</v>
      </c>
      <c r="M90" t="s">
        <v>32</v>
      </c>
      <c r="N90" t="s">
        <v>32</v>
      </c>
      <c r="O90" t="s">
        <v>31</v>
      </c>
      <c r="P90" t="s">
        <v>32</v>
      </c>
      <c r="Q90" t="s">
        <v>32</v>
      </c>
      <c r="R90" t="s">
        <v>31</v>
      </c>
      <c r="S90" t="s">
        <v>32</v>
      </c>
      <c r="T90" t="s">
        <v>31</v>
      </c>
      <c r="U90" t="s">
        <v>31</v>
      </c>
      <c r="V90" t="s">
        <v>32</v>
      </c>
      <c r="W90" t="s">
        <v>31</v>
      </c>
      <c r="X90" t="s">
        <v>31</v>
      </c>
      <c r="Y90" t="s">
        <v>31</v>
      </c>
      <c r="Z90" t="s">
        <v>31</v>
      </c>
    </row>
    <row r="91" spans="1:26" x14ac:dyDescent="0.25">
      <c r="A91" t="s">
        <v>299</v>
      </c>
      <c r="B91" t="s">
        <v>297</v>
      </c>
      <c r="C91">
        <v>29</v>
      </c>
      <c r="D91" t="s">
        <v>28</v>
      </c>
      <c r="E91" t="s">
        <v>298</v>
      </c>
      <c r="F91" t="s">
        <v>92</v>
      </c>
      <c r="G91" t="s">
        <v>31</v>
      </c>
      <c r="H91" t="s">
        <v>31</v>
      </c>
      <c r="I91" t="s">
        <v>32</v>
      </c>
      <c r="J91" t="s">
        <v>32</v>
      </c>
      <c r="K91" t="s">
        <v>32</v>
      </c>
      <c r="L91" t="s">
        <v>31</v>
      </c>
      <c r="M91" t="s">
        <v>32</v>
      </c>
      <c r="N91" t="s">
        <v>32</v>
      </c>
      <c r="O91" t="s">
        <v>31</v>
      </c>
      <c r="P91" t="s">
        <v>32</v>
      </c>
      <c r="Q91" t="s">
        <v>32</v>
      </c>
      <c r="R91" t="s">
        <v>31</v>
      </c>
      <c r="S91" t="s">
        <v>32</v>
      </c>
      <c r="T91" t="s">
        <v>31</v>
      </c>
      <c r="U91" t="s">
        <v>31</v>
      </c>
      <c r="V91" t="s">
        <v>32</v>
      </c>
      <c r="W91" t="s">
        <v>31</v>
      </c>
      <c r="X91" t="s">
        <v>31</v>
      </c>
      <c r="Y91" t="s">
        <v>31</v>
      </c>
      <c r="Z91" t="s">
        <v>31</v>
      </c>
    </row>
    <row r="92" spans="1:26" x14ac:dyDescent="0.25">
      <c r="A92" t="s">
        <v>300</v>
      </c>
      <c r="B92" t="s">
        <v>301</v>
      </c>
      <c r="C92">
        <v>46</v>
      </c>
      <c r="D92" t="s">
        <v>35</v>
      </c>
      <c r="E92" t="s">
        <v>170</v>
      </c>
      <c r="F92" t="s">
        <v>40</v>
      </c>
      <c r="G92" t="s">
        <v>31</v>
      </c>
      <c r="H92" t="s">
        <v>31</v>
      </c>
      <c r="I92" t="s">
        <v>32</v>
      </c>
      <c r="J92" t="s">
        <v>32</v>
      </c>
      <c r="K92" t="s">
        <v>32</v>
      </c>
      <c r="L92" t="s">
        <v>31</v>
      </c>
      <c r="M92" t="s">
        <v>32</v>
      </c>
      <c r="N92" t="s">
        <v>32</v>
      </c>
      <c r="O92" t="s">
        <v>31</v>
      </c>
      <c r="P92" t="s">
        <v>32</v>
      </c>
      <c r="Q92" t="s">
        <v>32</v>
      </c>
      <c r="R92" t="s">
        <v>31</v>
      </c>
      <c r="S92" t="s">
        <v>32</v>
      </c>
      <c r="T92" t="s">
        <v>31</v>
      </c>
      <c r="U92" t="s">
        <v>31</v>
      </c>
      <c r="V92" t="s">
        <v>32</v>
      </c>
      <c r="W92" t="s">
        <v>31</v>
      </c>
      <c r="X92" t="s">
        <v>31</v>
      </c>
      <c r="Y92" t="s">
        <v>31</v>
      </c>
      <c r="Z92" t="s">
        <v>31</v>
      </c>
    </row>
    <row r="93" spans="1:26" x14ac:dyDescent="0.25">
      <c r="A93" t="s">
        <v>302</v>
      </c>
      <c r="B93" t="s">
        <v>303</v>
      </c>
      <c r="C93">
        <v>35</v>
      </c>
      <c r="D93" t="s">
        <v>28</v>
      </c>
      <c r="E93" t="s">
        <v>304</v>
      </c>
      <c r="F93" t="s">
        <v>30</v>
      </c>
      <c r="G93" t="s">
        <v>31</v>
      </c>
      <c r="H93" t="s">
        <v>31</v>
      </c>
      <c r="I93" t="s">
        <v>32</v>
      </c>
      <c r="J93" t="s">
        <v>32</v>
      </c>
      <c r="K93" t="s">
        <v>32</v>
      </c>
      <c r="L93" t="s">
        <v>31</v>
      </c>
      <c r="M93" t="s">
        <v>32</v>
      </c>
      <c r="N93" t="s">
        <v>32</v>
      </c>
      <c r="O93" t="s">
        <v>31</v>
      </c>
      <c r="P93" t="s">
        <v>32</v>
      </c>
      <c r="Q93" t="s">
        <v>32</v>
      </c>
      <c r="R93" t="s">
        <v>31</v>
      </c>
      <c r="S93" t="s">
        <v>32</v>
      </c>
      <c r="T93" t="s">
        <v>31</v>
      </c>
      <c r="U93" t="s">
        <v>31</v>
      </c>
      <c r="V93" t="s">
        <v>32</v>
      </c>
      <c r="W93" t="s">
        <v>31</v>
      </c>
      <c r="X93" t="s">
        <v>31</v>
      </c>
      <c r="Y93" t="s">
        <v>31</v>
      </c>
      <c r="Z93" t="s">
        <v>31</v>
      </c>
    </row>
    <row r="94" spans="1:26" x14ac:dyDescent="0.25">
      <c r="A94" t="s">
        <v>305</v>
      </c>
      <c r="B94" t="s">
        <v>306</v>
      </c>
      <c r="C94">
        <v>34</v>
      </c>
      <c r="D94" t="s">
        <v>35</v>
      </c>
      <c r="E94" t="s">
        <v>307</v>
      </c>
      <c r="F94" t="s">
        <v>30</v>
      </c>
      <c r="G94" t="s">
        <v>31</v>
      </c>
      <c r="H94" t="s">
        <v>31</v>
      </c>
      <c r="I94" t="s">
        <v>32</v>
      </c>
      <c r="J94" t="s">
        <v>32</v>
      </c>
      <c r="K94" t="s">
        <v>32</v>
      </c>
      <c r="L94" t="s">
        <v>31</v>
      </c>
      <c r="M94" t="s">
        <v>32</v>
      </c>
      <c r="N94" t="s">
        <v>32</v>
      </c>
      <c r="O94" t="s">
        <v>31</v>
      </c>
      <c r="P94" t="s">
        <v>32</v>
      </c>
      <c r="Q94" t="s">
        <v>32</v>
      </c>
      <c r="R94" t="s">
        <v>31</v>
      </c>
      <c r="S94" t="s">
        <v>32</v>
      </c>
      <c r="T94" t="s">
        <v>31</v>
      </c>
      <c r="U94" t="s">
        <v>31</v>
      </c>
      <c r="V94" t="s">
        <v>32</v>
      </c>
      <c r="W94" t="s">
        <v>31</v>
      </c>
      <c r="X94" t="s">
        <v>31</v>
      </c>
      <c r="Y94" t="s">
        <v>31</v>
      </c>
      <c r="Z94" t="s">
        <v>31</v>
      </c>
    </row>
    <row r="95" spans="1:26" x14ac:dyDescent="0.25">
      <c r="A95" t="s">
        <v>308</v>
      </c>
      <c r="B95" t="s">
        <v>309</v>
      </c>
      <c r="C95">
        <v>27</v>
      </c>
      <c r="D95" t="s">
        <v>28</v>
      </c>
      <c r="E95" t="s">
        <v>310</v>
      </c>
      <c r="F95" t="s">
        <v>30</v>
      </c>
      <c r="G95" t="s">
        <v>31</v>
      </c>
      <c r="H95" t="s">
        <v>31</v>
      </c>
      <c r="I95" t="s">
        <v>32</v>
      </c>
      <c r="J95" t="s">
        <v>32</v>
      </c>
      <c r="K95" t="s">
        <v>32</v>
      </c>
      <c r="L95" t="s">
        <v>31</v>
      </c>
      <c r="M95" t="s">
        <v>32</v>
      </c>
      <c r="N95" t="s">
        <v>32</v>
      </c>
      <c r="O95" t="s">
        <v>31</v>
      </c>
      <c r="P95" t="s">
        <v>32</v>
      </c>
      <c r="Q95" t="s">
        <v>32</v>
      </c>
      <c r="R95" t="s">
        <v>31</v>
      </c>
      <c r="S95" t="s">
        <v>32</v>
      </c>
      <c r="T95" t="s">
        <v>31</v>
      </c>
      <c r="U95" t="s">
        <v>31</v>
      </c>
      <c r="V95" t="s">
        <v>32</v>
      </c>
      <c r="W95" t="s">
        <v>31</v>
      </c>
      <c r="X95" t="s">
        <v>31</v>
      </c>
      <c r="Y95" t="s">
        <v>31</v>
      </c>
      <c r="Z95" t="s">
        <v>31</v>
      </c>
    </row>
    <row r="96" spans="1:26" x14ac:dyDescent="0.25">
      <c r="A96" t="s">
        <v>311</v>
      </c>
      <c r="B96" t="s">
        <v>312</v>
      </c>
      <c r="C96">
        <v>44</v>
      </c>
      <c r="D96" t="s">
        <v>35</v>
      </c>
      <c r="E96" t="s">
        <v>313</v>
      </c>
      <c r="F96" t="s">
        <v>30</v>
      </c>
      <c r="G96" t="s">
        <v>31</v>
      </c>
      <c r="H96" t="s">
        <v>31</v>
      </c>
      <c r="I96" t="s">
        <v>32</v>
      </c>
      <c r="J96" t="s">
        <v>32</v>
      </c>
      <c r="K96" t="s">
        <v>32</v>
      </c>
      <c r="L96" t="s">
        <v>31</v>
      </c>
      <c r="M96" t="s">
        <v>32</v>
      </c>
      <c r="N96" t="s">
        <v>32</v>
      </c>
      <c r="O96" t="s">
        <v>31</v>
      </c>
      <c r="P96" t="s">
        <v>32</v>
      </c>
      <c r="Q96" t="s">
        <v>32</v>
      </c>
      <c r="R96" t="s">
        <v>31</v>
      </c>
      <c r="S96" t="s">
        <v>32</v>
      </c>
      <c r="T96" t="s">
        <v>31</v>
      </c>
      <c r="U96" t="s">
        <v>31</v>
      </c>
      <c r="V96" t="s">
        <v>32</v>
      </c>
      <c r="W96" t="s">
        <v>31</v>
      </c>
      <c r="X96" t="s">
        <v>31</v>
      </c>
      <c r="Y96" t="s">
        <v>31</v>
      </c>
      <c r="Z96" t="s">
        <v>31</v>
      </c>
    </row>
    <row r="97" spans="1:26" x14ac:dyDescent="0.25">
      <c r="A97" t="s">
        <v>314</v>
      </c>
      <c r="B97" t="s">
        <v>315</v>
      </c>
      <c r="C97">
        <v>36</v>
      </c>
      <c r="D97" t="s">
        <v>28</v>
      </c>
      <c r="E97" t="s">
        <v>316</v>
      </c>
      <c r="F97" t="s">
        <v>92</v>
      </c>
      <c r="G97" t="s">
        <v>31</v>
      </c>
      <c r="H97" t="s">
        <v>31</v>
      </c>
      <c r="I97" t="s">
        <v>32</v>
      </c>
      <c r="J97" t="s">
        <v>32</v>
      </c>
      <c r="K97" t="s">
        <v>32</v>
      </c>
      <c r="L97" t="s">
        <v>31</v>
      </c>
      <c r="M97" t="s">
        <v>32</v>
      </c>
      <c r="N97" t="s">
        <v>32</v>
      </c>
      <c r="O97" t="s">
        <v>31</v>
      </c>
      <c r="P97" t="s">
        <v>32</v>
      </c>
      <c r="Q97" t="s">
        <v>32</v>
      </c>
      <c r="R97" t="s">
        <v>31</v>
      </c>
      <c r="S97" t="s">
        <v>32</v>
      </c>
      <c r="T97" t="s">
        <v>31</v>
      </c>
      <c r="U97" t="s">
        <v>31</v>
      </c>
      <c r="V97" t="s">
        <v>32</v>
      </c>
      <c r="W97" t="s">
        <v>31</v>
      </c>
      <c r="X97" t="s">
        <v>31</v>
      </c>
      <c r="Y97" t="s">
        <v>31</v>
      </c>
      <c r="Z97" t="s">
        <v>31</v>
      </c>
    </row>
    <row r="98" spans="1:26" x14ac:dyDescent="0.25">
      <c r="A98" t="s">
        <v>317</v>
      </c>
      <c r="B98" t="s">
        <v>318</v>
      </c>
      <c r="C98">
        <v>38</v>
      </c>
      <c r="D98" t="s">
        <v>35</v>
      </c>
      <c r="E98" t="s">
        <v>319</v>
      </c>
      <c r="F98" t="s">
        <v>30</v>
      </c>
      <c r="G98" t="s">
        <v>31</v>
      </c>
      <c r="H98" t="s">
        <v>31</v>
      </c>
      <c r="I98" t="s">
        <v>32</v>
      </c>
      <c r="J98" t="s">
        <v>32</v>
      </c>
      <c r="K98" t="s">
        <v>32</v>
      </c>
      <c r="L98" t="s">
        <v>31</v>
      </c>
      <c r="M98" t="s">
        <v>32</v>
      </c>
      <c r="N98" t="s">
        <v>32</v>
      </c>
      <c r="O98" t="s">
        <v>31</v>
      </c>
      <c r="P98" t="s">
        <v>32</v>
      </c>
      <c r="Q98" t="s">
        <v>32</v>
      </c>
      <c r="R98" t="s">
        <v>31</v>
      </c>
      <c r="S98" t="s">
        <v>32</v>
      </c>
      <c r="T98" t="s">
        <v>31</v>
      </c>
      <c r="U98" t="s">
        <v>31</v>
      </c>
      <c r="V98" t="s">
        <v>32</v>
      </c>
      <c r="W98" t="s">
        <v>31</v>
      </c>
      <c r="X98" t="s">
        <v>31</v>
      </c>
      <c r="Y98" t="s">
        <v>31</v>
      </c>
      <c r="Z98" t="s">
        <v>31</v>
      </c>
    </row>
    <row r="99" spans="1:26" x14ac:dyDescent="0.25">
      <c r="A99" t="s">
        <v>320</v>
      </c>
      <c r="B99" t="s">
        <v>321</v>
      </c>
      <c r="C99">
        <v>41</v>
      </c>
      <c r="D99" t="s">
        <v>28</v>
      </c>
      <c r="E99" t="s">
        <v>322</v>
      </c>
      <c r="F99" t="s">
        <v>92</v>
      </c>
      <c r="G99" t="s">
        <v>31</v>
      </c>
      <c r="H99" t="s">
        <v>31</v>
      </c>
      <c r="I99" t="s">
        <v>32</v>
      </c>
      <c r="J99" t="s">
        <v>32</v>
      </c>
      <c r="K99" t="s">
        <v>32</v>
      </c>
      <c r="L99" t="s">
        <v>31</v>
      </c>
      <c r="M99" t="s">
        <v>32</v>
      </c>
      <c r="N99" t="s">
        <v>32</v>
      </c>
      <c r="O99" t="s">
        <v>31</v>
      </c>
      <c r="P99" t="s">
        <v>32</v>
      </c>
      <c r="Q99" t="s">
        <v>32</v>
      </c>
      <c r="R99" t="s">
        <v>31</v>
      </c>
      <c r="S99" t="s">
        <v>32</v>
      </c>
      <c r="T99" t="s">
        <v>31</v>
      </c>
      <c r="U99" t="s">
        <v>31</v>
      </c>
      <c r="V99" t="s">
        <v>32</v>
      </c>
      <c r="W99" t="s">
        <v>31</v>
      </c>
      <c r="X99" t="s">
        <v>31</v>
      </c>
      <c r="Y99" t="s">
        <v>31</v>
      </c>
      <c r="Z99" t="s">
        <v>31</v>
      </c>
    </row>
    <row r="100" spans="1:26" x14ac:dyDescent="0.25">
      <c r="A100" t="s">
        <v>323</v>
      </c>
      <c r="B100" t="s">
        <v>324</v>
      </c>
      <c r="C100">
        <v>40</v>
      </c>
      <c r="D100" t="s">
        <v>35</v>
      </c>
      <c r="E100" t="s">
        <v>325</v>
      </c>
      <c r="F100" t="s">
        <v>30</v>
      </c>
      <c r="G100" t="s">
        <v>31</v>
      </c>
      <c r="H100" t="s">
        <v>31</v>
      </c>
      <c r="I100" t="s">
        <v>32</v>
      </c>
      <c r="J100" t="s">
        <v>32</v>
      </c>
      <c r="K100" t="s">
        <v>32</v>
      </c>
      <c r="L100" t="s">
        <v>31</v>
      </c>
      <c r="M100" t="s">
        <v>32</v>
      </c>
      <c r="N100" t="s">
        <v>32</v>
      </c>
      <c r="O100" t="s">
        <v>31</v>
      </c>
      <c r="P100" t="s">
        <v>32</v>
      </c>
      <c r="Q100" t="s">
        <v>32</v>
      </c>
      <c r="R100" t="s">
        <v>31</v>
      </c>
      <c r="S100" t="s">
        <v>32</v>
      </c>
      <c r="T100" t="s">
        <v>31</v>
      </c>
      <c r="U100" t="s">
        <v>31</v>
      </c>
      <c r="V100" t="s">
        <v>32</v>
      </c>
      <c r="W100" t="s">
        <v>31</v>
      </c>
      <c r="X100" t="s">
        <v>31</v>
      </c>
      <c r="Y100" t="s">
        <v>31</v>
      </c>
      <c r="Z100" t="s">
        <v>31</v>
      </c>
    </row>
    <row r="101" spans="1:26" x14ac:dyDescent="0.25">
      <c r="A101" t="s">
        <v>326</v>
      </c>
      <c r="B101" t="s">
        <v>327</v>
      </c>
      <c r="C101">
        <v>53</v>
      </c>
      <c r="D101" t="s">
        <v>28</v>
      </c>
      <c r="E101" t="s">
        <v>328</v>
      </c>
      <c r="F101" t="s">
        <v>30</v>
      </c>
      <c r="G101" t="s">
        <v>31</v>
      </c>
      <c r="H101" t="s">
        <v>31</v>
      </c>
      <c r="I101" t="s">
        <v>32</v>
      </c>
      <c r="J101" t="s">
        <v>32</v>
      </c>
      <c r="K101" t="s">
        <v>32</v>
      </c>
      <c r="L101" t="s">
        <v>31</v>
      </c>
      <c r="M101" t="s">
        <v>32</v>
      </c>
      <c r="N101" t="s">
        <v>32</v>
      </c>
      <c r="O101" t="s">
        <v>31</v>
      </c>
      <c r="P101" t="s">
        <v>32</v>
      </c>
      <c r="Q101" t="s">
        <v>32</v>
      </c>
      <c r="R101" t="s">
        <v>31</v>
      </c>
      <c r="S101" t="s">
        <v>32</v>
      </c>
      <c r="T101" t="s">
        <v>31</v>
      </c>
      <c r="U101" t="s">
        <v>31</v>
      </c>
      <c r="V101" t="s">
        <v>32</v>
      </c>
      <c r="W101" t="s">
        <v>31</v>
      </c>
      <c r="X101" t="s">
        <v>31</v>
      </c>
      <c r="Y101" t="s">
        <v>31</v>
      </c>
      <c r="Z101" t="s">
        <v>31</v>
      </c>
    </row>
    <row r="102" spans="1:26" x14ac:dyDescent="0.25">
      <c r="A102" t="s">
        <v>329</v>
      </c>
      <c r="B102" t="s">
        <v>330</v>
      </c>
      <c r="C102">
        <v>25</v>
      </c>
      <c r="D102" t="s">
        <v>35</v>
      </c>
      <c r="E102" t="s">
        <v>331</v>
      </c>
      <c r="F102" t="s">
        <v>30</v>
      </c>
      <c r="G102" t="s">
        <v>31</v>
      </c>
      <c r="H102" t="s">
        <v>31</v>
      </c>
      <c r="I102" t="s">
        <v>32</v>
      </c>
      <c r="J102" t="s">
        <v>32</v>
      </c>
      <c r="K102" t="s">
        <v>32</v>
      </c>
      <c r="L102" t="s">
        <v>31</v>
      </c>
      <c r="M102" t="s">
        <v>32</v>
      </c>
      <c r="N102" t="s">
        <v>32</v>
      </c>
      <c r="O102" t="s">
        <v>31</v>
      </c>
      <c r="P102" t="s">
        <v>32</v>
      </c>
      <c r="Q102" t="s">
        <v>32</v>
      </c>
      <c r="R102" t="s">
        <v>31</v>
      </c>
      <c r="S102" t="s">
        <v>32</v>
      </c>
      <c r="T102" t="s">
        <v>31</v>
      </c>
      <c r="U102" t="s">
        <v>31</v>
      </c>
      <c r="V102" t="s">
        <v>32</v>
      </c>
      <c r="W102" t="s">
        <v>31</v>
      </c>
      <c r="X102" t="s">
        <v>31</v>
      </c>
      <c r="Y102" t="s">
        <v>31</v>
      </c>
      <c r="Z102" t="s">
        <v>31</v>
      </c>
    </row>
    <row r="103" spans="1:26" x14ac:dyDescent="0.25">
      <c r="A103" t="s">
        <v>332</v>
      </c>
      <c r="B103" t="s">
        <v>333</v>
      </c>
      <c r="C103">
        <v>45</v>
      </c>
      <c r="D103" t="s">
        <v>35</v>
      </c>
      <c r="E103" t="s">
        <v>334</v>
      </c>
      <c r="F103" t="s">
        <v>30</v>
      </c>
      <c r="G103" t="s">
        <v>31</v>
      </c>
      <c r="H103" t="s">
        <v>31</v>
      </c>
      <c r="I103" t="s">
        <v>32</v>
      </c>
      <c r="J103" t="s">
        <v>32</v>
      </c>
      <c r="K103" t="s">
        <v>32</v>
      </c>
      <c r="L103" t="s">
        <v>31</v>
      </c>
      <c r="M103" t="s">
        <v>32</v>
      </c>
      <c r="N103" t="s">
        <v>32</v>
      </c>
      <c r="O103" t="s">
        <v>31</v>
      </c>
      <c r="P103" t="s">
        <v>32</v>
      </c>
      <c r="Q103" t="s">
        <v>32</v>
      </c>
      <c r="R103" t="s">
        <v>31</v>
      </c>
      <c r="S103" t="s">
        <v>32</v>
      </c>
      <c r="T103" t="s">
        <v>31</v>
      </c>
      <c r="U103" t="s">
        <v>31</v>
      </c>
      <c r="V103" t="s">
        <v>32</v>
      </c>
      <c r="W103" t="s">
        <v>31</v>
      </c>
      <c r="X103" t="s">
        <v>31</v>
      </c>
      <c r="Y103" t="s">
        <v>31</v>
      </c>
      <c r="Z103" t="s">
        <v>31</v>
      </c>
    </row>
    <row r="104" spans="1:26" x14ac:dyDescent="0.25">
      <c r="A104" t="s">
        <v>335</v>
      </c>
      <c r="B104" t="s">
        <v>336</v>
      </c>
      <c r="C104">
        <v>32</v>
      </c>
      <c r="D104" t="s">
        <v>35</v>
      </c>
      <c r="E104" t="s">
        <v>337</v>
      </c>
      <c r="F104" t="s">
        <v>30</v>
      </c>
      <c r="G104" t="s">
        <v>31</v>
      </c>
      <c r="H104" t="s">
        <v>31</v>
      </c>
      <c r="I104" t="s">
        <v>32</v>
      </c>
      <c r="J104" t="s">
        <v>32</v>
      </c>
      <c r="K104" t="s">
        <v>32</v>
      </c>
      <c r="L104" t="s">
        <v>31</v>
      </c>
      <c r="M104" t="s">
        <v>32</v>
      </c>
      <c r="N104" t="s">
        <v>32</v>
      </c>
      <c r="O104" t="s">
        <v>31</v>
      </c>
      <c r="P104" t="s">
        <v>32</v>
      </c>
      <c r="Q104" t="s">
        <v>32</v>
      </c>
      <c r="R104" t="s">
        <v>31</v>
      </c>
      <c r="S104" t="s">
        <v>32</v>
      </c>
      <c r="T104" t="s">
        <v>31</v>
      </c>
      <c r="U104" t="s">
        <v>31</v>
      </c>
      <c r="V104" t="s">
        <v>32</v>
      </c>
      <c r="W104" t="s">
        <v>31</v>
      </c>
      <c r="X104" t="s">
        <v>31</v>
      </c>
      <c r="Y104" t="s">
        <v>31</v>
      </c>
      <c r="Z104" t="s">
        <v>31</v>
      </c>
    </row>
    <row r="105" spans="1:26" x14ac:dyDescent="0.25">
      <c r="A105" t="s">
        <v>338</v>
      </c>
      <c r="B105" t="s">
        <v>339</v>
      </c>
      <c r="C105">
        <v>47</v>
      </c>
      <c r="D105" t="s">
        <v>35</v>
      </c>
      <c r="E105" t="s">
        <v>340</v>
      </c>
      <c r="F105" t="s">
        <v>30</v>
      </c>
      <c r="G105" t="s">
        <v>31</v>
      </c>
      <c r="H105" t="s">
        <v>31</v>
      </c>
      <c r="I105" t="s">
        <v>32</v>
      </c>
      <c r="J105" t="s">
        <v>32</v>
      </c>
      <c r="K105" t="s">
        <v>32</v>
      </c>
      <c r="L105" t="s">
        <v>31</v>
      </c>
      <c r="M105" t="s">
        <v>32</v>
      </c>
      <c r="N105" t="s">
        <v>32</v>
      </c>
      <c r="O105" t="s">
        <v>31</v>
      </c>
      <c r="P105" t="s">
        <v>32</v>
      </c>
      <c r="Q105" t="s">
        <v>32</v>
      </c>
      <c r="R105" t="s">
        <v>31</v>
      </c>
      <c r="S105" t="s">
        <v>32</v>
      </c>
      <c r="T105" t="s">
        <v>31</v>
      </c>
      <c r="U105" t="s">
        <v>31</v>
      </c>
      <c r="V105" t="s">
        <v>32</v>
      </c>
      <c r="W105" t="s">
        <v>31</v>
      </c>
      <c r="X105" t="s">
        <v>31</v>
      </c>
      <c r="Y105" t="s">
        <v>31</v>
      </c>
      <c r="Z105" t="s">
        <v>31</v>
      </c>
    </row>
    <row r="106" spans="1:26" x14ac:dyDescent="0.25">
      <c r="A106" t="s">
        <v>341</v>
      </c>
      <c r="B106" t="s">
        <v>342</v>
      </c>
      <c r="C106">
        <v>52</v>
      </c>
      <c r="D106" t="s">
        <v>35</v>
      </c>
      <c r="E106" t="s">
        <v>343</v>
      </c>
      <c r="F106" t="s">
        <v>30</v>
      </c>
      <c r="G106" t="s">
        <v>31</v>
      </c>
      <c r="H106" t="s">
        <v>31</v>
      </c>
      <c r="I106" t="s">
        <v>32</v>
      </c>
      <c r="J106" t="s">
        <v>32</v>
      </c>
      <c r="K106" t="s">
        <v>32</v>
      </c>
      <c r="L106" t="s">
        <v>31</v>
      </c>
      <c r="M106" t="s">
        <v>32</v>
      </c>
      <c r="N106" t="s">
        <v>32</v>
      </c>
      <c r="O106" t="s">
        <v>31</v>
      </c>
      <c r="P106" t="s">
        <v>32</v>
      </c>
      <c r="Q106" t="s">
        <v>32</v>
      </c>
      <c r="R106" t="s">
        <v>31</v>
      </c>
      <c r="S106" t="s">
        <v>32</v>
      </c>
      <c r="T106" t="s">
        <v>31</v>
      </c>
      <c r="U106" t="s">
        <v>31</v>
      </c>
      <c r="V106" t="s">
        <v>32</v>
      </c>
      <c r="W106" t="s">
        <v>31</v>
      </c>
      <c r="X106" t="s">
        <v>31</v>
      </c>
      <c r="Y106" t="s">
        <v>31</v>
      </c>
      <c r="Z106" t="s">
        <v>31</v>
      </c>
    </row>
    <row r="107" spans="1:26" x14ac:dyDescent="0.25">
      <c r="A107" t="s">
        <v>344</v>
      </c>
      <c r="B107" t="s">
        <v>345</v>
      </c>
      <c r="C107">
        <v>49</v>
      </c>
      <c r="D107" t="s">
        <v>28</v>
      </c>
      <c r="E107" t="s">
        <v>346</v>
      </c>
      <c r="F107" t="s">
        <v>30</v>
      </c>
      <c r="G107" t="s">
        <v>31</v>
      </c>
      <c r="H107" t="s">
        <v>31</v>
      </c>
      <c r="I107" t="s">
        <v>32</v>
      </c>
      <c r="J107" t="s">
        <v>32</v>
      </c>
      <c r="K107" t="s">
        <v>32</v>
      </c>
      <c r="L107" t="s">
        <v>31</v>
      </c>
      <c r="M107" t="s">
        <v>32</v>
      </c>
      <c r="N107" t="s">
        <v>32</v>
      </c>
      <c r="O107" t="s">
        <v>31</v>
      </c>
      <c r="P107" t="s">
        <v>32</v>
      </c>
      <c r="Q107" t="s">
        <v>32</v>
      </c>
      <c r="R107" t="s">
        <v>31</v>
      </c>
      <c r="S107" t="s">
        <v>32</v>
      </c>
      <c r="T107" t="s">
        <v>31</v>
      </c>
      <c r="U107" t="s">
        <v>31</v>
      </c>
      <c r="V107" t="s">
        <v>32</v>
      </c>
      <c r="W107" t="s">
        <v>31</v>
      </c>
      <c r="X107" t="s">
        <v>31</v>
      </c>
      <c r="Y107" t="s">
        <v>31</v>
      </c>
      <c r="Z107" t="s">
        <v>31</v>
      </c>
    </row>
    <row r="108" spans="1:26" x14ac:dyDescent="0.25">
      <c r="A108" t="s">
        <v>347</v>
      </c>
      <c r="B108" t="s">
        <v>348</v>
      </c>
      <c r="C108">
        <v>43</v>
      </c>
      <c r="D108" t="s">
        <v>35</v>
      </c>
      <c r="E108" t="s">
        <v>349</v>
      </c>
      <c r="F108" t="s">
        <v>40</v>
      </c>
      <c r="G108" t="s">
        <v>31</v>
      </c>
      <c r="H108" t="s">
        <v>31</v>
      </c>
      <c r="I108" t="s">
        <v>32</v>
      </c>
      <c r="J108" t="s">
        <v>32</v>
      </c>
      <c r="K108" t="s">
        <v>32</v>
      </c>
      <c r="L108" t="s">
        <v>31</v>
      </c>
      <c r="M108" t="s">
        <v>32</v>
      </c>
      <c r="N108" t="s">
        <v>32</v>
      </c>
      <c r="O108" t="s">
        <v>31</v>
      </c>
      <c r="P108" t="s">
        <v>32</v>
      </c>
      <c r="Q108" t="s">
        <v>32</v>
      </c>
      <c r="R108" t="s">
        <v>31</v>
      </c>
      <c r="S108" t="s">
        <v>32</v>
      </c>
      <c r="T108" t="s">
        <v>31</v>
      </c>
      <c r="U108" t="s">
        <v>31</v>
      </c>
      <c r="V108" t="s">
        <v>32</v>
      </c>
      <c r="W108" t="s">
        <v>31</v>
      </c>
      <c r="X108" t="s">
        <v>31</v>
      </c>
      <c r="Y108" t="s">
        <v>31</v>
      </c>
      <c r="Z108" t="s">
        <v>31</v>
      </c>
    </row>
    <row r="109" spans="1:26" x14ac:dyDescent="0.25">
      <c r="A109" t="s">
        <v>350</v>
      </c>
      <c r="B109" t="s">
        <v>351</v>
      </c>
      <c r="C109">
        <v>21</v>
      </c>
      <c r="D109" t="s">
        <v>28</v>
      </c>
      <c r="E109" t="s">
        <v>206</v>
      </c>
      <c r="F109" t="s">
        <v>40</v>
      </c>
      <c r="G109" t="s">
        <v>31</v>
      </c>
      <c r="H109" t="s">
        <v>31</v>
      </c>
      <c r="I109" t="s">
        <v>32</v>
      </c>
      <c r="J109" t="s">
        <v>32</v>
      </c>
      <c r="K109" t="s">
        <v>32</v>
      </c>
      <c r="L109" t="s">
        <v>31</v>
      </c>
      <c r="M109" t="s">
        <v>32</v>
      </c>
      <c r="N109" t="s">
        <v>32</v>
      </c>
      <c r="O109" t="s">
        <v>31</v>
      </c>
      <c r="P109" t="s">
        <v>32</v>
      </c>
      <c r="Q109" t="s">
        <v>32</v>
      </c>
      <c r="R109" t="s">
        <v>31</v>
      </c>
      <c r="S109" t="s">
        <v>32</v>
      </c>
      <c r="T109" t="s">
        <v>31</v>
      </c>
      <c r="U109" t="s">
        <v>31</v>
      </c>
      <c r="V109" t="s">
        <v>32</v>
      </c>
      <c r="W109" t="s">
        <v>31</v>
      </c>
      <c r="X109" t="s">
        <v>31</v>
      </c>
      <c r="Y109" t="s">
        <v>31</v>
      </c>
      <c r="Z109" t="s">
        <v>31</v>
      </c>
    </row>
    <row r="110" spans="1:26" x14ac:dyDescent="0.25">
      <c r="A110" t="s">
        <v>352</v>
      </c>
      <c r="B110" t="s">
        <v>351</v>
      </c>
      <c r="C110">
        <v>21</v>
      </c>
      <c r="D110" t="s">
        <v>28</v>
      </c>
      <c r="E110" t="s">
        <v>206</v>
      </c>
      <c r="F110" t="s">
        <v>40</v>
      </c>
      <c r="G110" t="s">
        <v>31</v>
      </c>
      <c r="H110" t="s">
        <v>31</v>
      </c>
      <c r="I110" t="s">
        <v>32</v>
      </c>
      <c r="J110" t="s">
        <v>32</v>
      </c>
      <c r="K110" t="s">
        <v>32</v>
      </c>
      <c r="L110" t="s">
        <v>31</v>
      </c>
      <c r="M110" t="s">
        <v>32</v>
      </c>
      <c r="N110" t="s">
        <v>32</v>
      </c>
      <c r="O110" t="s">
        <v>31</v>
      </c>
      <c r="P110" t="s">
        <v>32</v>
      </c>
      <c r="Q110" t="s">
        <v>32</v>
      </c>
      <c r="R110" t="s">
        <v>31</v>
      </c>
      <c r="S110" t="s">
        <v>32</v>
      </c>
      <c r="T110" t="s">
        <v>31</v>
      </c>
      <c r="U110" t="s">
        <v>31</v>
      </c>
      <c r="V110" t="s">
        <v>32</v>
      </c>
      <c r="W110" t="s">
        <v>31</v>
      </c>
      <c r="X110" t="s">
        <v>31</v>
      </c>
      <c r="Y110" t="s">
        <v>31</v>
      </c>
      <c r="Z110" t="s">
        <v>31</v>
      </c>
    </row>
    <row r="111" spans="1:26" x14ac:dyDescent="0.25">
      <c r="A111" t="s">
        <v>353</v>
      </c>
      <c r="B111" t="s">
        <v>354</v>
      </c>
      <c r="C111">
        <v>30</v>
      </c>
      <c r="D111" t="s">
        <v>35</v>
      </c>
      <c r="E111" t="s">
        <v>355</v>
      </c>
      <c r="F111" t="s">
        <v>30</v>
      </c>
      <c r="G111" t="s">
        <v>31</v>
      </c>
      <c r="H111" t="s">
        <v>31</v>
      </c>
      <c r="I111" t="s">
        <v>32</v>
      </c>
      <c r="J111" t="s">
        <v>32</v>
      </c>
      <c r="K111" t="s">
        <v>32</v>
      </c>
      <c r="L111" t="s">
        <v>31</v>
      </c>
      <c r="M111" t="s">
        <v>31</v>
      </c>
      <c r="N111" t="s">
        <v>32</v>
      </c>
      <c r="O111" t="s">
        <v>31</v>
      </c>
      <c r="P111" t="s">
        <v>32</v>
      </c>
      <c r="Q111" t="s">
        <v>32</v>
      </c>
      <c r="R111" t="s">
        <v>31</v>
      </c>
      <c r="S111" t="s">
        <v>32</v>
      </c>
      <c r="T111" t="s">
        <v>31</v>
      </c>
      <c r="U111" t="s">
        <v>31</v>
      </c>
      <c r="V111" t="s">
        <v>32</v>
      </c>
      <c r="W111" t="s">
        <v>31</v>
      </c>
      <c r="X111" t="s">
        <v>31</v>
      </c>
      <c r="Y111" t="s">
        <v>31</v>
      </c>
      <c r="Z111" t="s">
        <v>31</v>
      </c>
    </row>
    <row r="112" spans="1:26" x14ac:dyDescent="0.25">
      <c r="A112" t="s">
        <v>356</v>
      </c>
      <c r="B112" t="s">
        <v>357</v>
      </c>
      <c r="C112">
        <v>24</v>
      </c>
      <c r="D112" t="s">
        <v>28</v>
      </c>
      <c r="E112" t="s">
        <v>358</v>
      </c>
      <c r="F112" t="s">
        <v>30</v>
      </c>
      <c r="G112" t="s">
        <v>31</v>
      </c>
      <c r="H112" t="s">
        <v>31</v>
      </c>
      <c r="I112" t="s">
        <v>32</v>
      </c>
      <c r="J112" t="s">
        <v>32</v>
      </c>
      <c r="K112" t="s">
        <v>32</v>
      </c>
      <c r="L112" t="s">
        <v>31</v>
      </c>
      <c r="M112" t="s">
        <v>32</v>
      </c>
      <c r="N112" t="s">
        <v>32</v>
      </c>
      <c r="O112" t="s">
        <v>31</v>
      </c>
      <c r="P112" t="s">
        <v>32</v>
      </c>
      <c r="Q112" t="s">
        <v>32</v>
      </c>
      <c r="R112" t="s">
        <v>31</v>
      </c>
      <c r="S112" t="s">
        <v>32</v>
      </c>
      <c r="T112" t="s">
        <v>31</v>
      </c>
      <c r="U112" t="s">
        <v>31</v>
      </c>
      <c r="V112" t="s">
        <v>32</v>
      </c>
      <c r="W112" t="s">
        <v>31</v>
      </c>
      <c r="X112" t="s">
        <v>31</v>
      </c>
      <c r="Y112" t="s">
        <v>31</v>
      </c>
      <c r="Z112" t="s">
        <v>31</v>
      </c>
    </row>
    <row r="113" spans="1:26" x14ac:dyDescent="0.25">
      <c r="A113" t="s">
        <v>359</v>
      </c>
      <c r="B113" t="s">
        <v>360</v>
      </c>
      <c r="C113">
        <v>26</v>
      </c>
      <c r="D113" t="s">
        <v>35</v>
      </c>
      <c r="E113" t="s">
        <v>361</v>
      </c>
      <c r="F113" t="s">
        <v>30</v>
      </c>
      <c r="G113" t="s">
        <v>31</v>
      </c>
      <c r="H113" t="s">
        <v>31</v>
      </c>
      <c r="I113" t="s">
        <v>32</v>
      </c>
      <c r="J113" t="s">
        <v>32</v>
      </c>
      <c r="K113" t="s">
        <v>32</v>
      </c>
      <c r="L113" t="s">
        <v>31</v>
      </c>
      <c r="M113" t="s">
        <v>32</v>
      </c>
      <c r="N113" t="s">
        <v>32</v>
      </c>
      <c r="O113" t="s">
        <v>31</v>
      </c>
      <c r="P113" t="s">
        <v>32</v>
      </c>
      <c r="Q113" t="s">
        <v>32</v>
      </c>
      <c r="R113" t="s">
        <v>31</v>
      </c>
      <c r="S113" t="s">
        <v>32</v>
      </c>
      <c r="T113" t="s">
        <v>31</v>
      </c>
      <c r="U113" t="s">
        <v>31</v>
      </c>
      <c r="V113" t="s">
        <v>32</v>
      </c>
      <c r="W113" t="s">
        <v>31</v>
      </c>
      <c r="X113" t="s">
        <v>31</v>
      </c>
      <c r="Y113" t="s">
        <v>31</v>
      </c>
      <c r="Z113" t="s">
        <v>31</v>
      </c>
    </row>
    <row r="114" spans="1:26" x14ac:dyDescent="0.25">
      <c r="A114" t="s">
        <v>362</v>
      </c>
      <c r="B114" t="s">
        <v>363</v>
      </c>
      <c r="C114">
        <v>28</v>
      </c>
      <c r="D114" t="s">
        <v>28</v>
      </c>
      <c r="E114" t="s">
        <v>364</v>
      </c>
      <c r="F114" t="s">
        <v>30</v>
      </c>
      <c r="G114" t="s">
        <v>31</v>
      </c>
      <c r="H114" t="s">
        <v>31</v>
      </c>
      <c r="I114" t="s">
        <v>32</v>
      </c>
      <c r="J114" t="s">
        <v>32</v>
      </c>
      <c r="K114" t="s">
        <v>32</v>
      </c>
      <c r="L114" t="s">
        <v>31</v>
      </c>
      <c r="M114" t="s">
        <v>32</v>
      </c>
      <c r="N114" t="s">
        <v>32</v>
      </c>
      <c r="O114" t="s">
        <v>31</v>
      </c>
      <c r="P114" t="s">
        <v>32</v>
      </c>
      <c r="Q114" t="s">
        <v>32</v>
      </c>
      <c r="R114" t="s">
        <v>31</v>
      </c>
      <c r="S114" t="s">
        <v>32</v>
      </c>
      <c r="T114" t="s">
        <v>31</v>
      </c>
      <c r="U114" t="s">
        <v>31</v>
      </c>
      <c r="V114" t="s">
        <v>32</v>
      </c>
      <c r="W114" t="s">
        <v>31</v>
      </c>
      <c r="X114" t="s">
        <v>31</v>
      </c>
      <c r="Y114" t="s">
        <v>31</v>
      </c>
      <c r="Z114" t="s">
        <v>31</v>
      </c>
    </row>
    <row r="115" spans="1:26" x14ac:dyDescent="0.25">
      <c r="A115" t="s">
        <v>365</v>
      </c>
      <c r="B115" t="s">
        <v>366</v>
      </c>
      <c r="C115">
        <v>33</v>
      </c>
      <c r="D115" t="s">
        <v>28</v>
      </c>
      <c r="E115" t="s">
        <v>367</v>
      </c>
      <c r="F115" t="s">
        <v>92</v>
      </c>
      <c r="G115" t="s">
        <v>31</v>
      </c>
      <c r="H115" t="s">
        <v>31</v>
      </c>
      <c r="I115" t="s">
        <v>32</v>
      </c>
      <c r="J115" t="s">
        <v>32</v>
      </c>
      <c r="K115" t="s">
        <v>32</v>
      </c>
      <c r="L115" t="s">
        <v>31</v>
      </c>
      <c r="M115" t="s">
        <v>32</v>
      </c>
      <c r="N115" t="s">
        <v>32</v>
      </c>
      <c r="O115" t="s">
        <v>31</v>
      </c>
      <c r="P115" t="s">
        <v>32</v>
      </c>
      <c r="Q115" t="s">
        <v>32</v>
      </c>
      <c r="R115" t="s">
        <v>31</v>
      </c>
      <c r="S115" t="s">
        <v>32</v>
      </c>
      <c r="T115" t="s">
        <v>31</v>
      </c>
      <c r="U115" t="s">
        <v>31</v>
      </c>
      <c r="V115" t="s">
        <v>32</v>
      </c>
      <c r="W115" t="s">
        <v>31</v>
      </c>
      <c r="X115" t="s">
        <v>31</v>
      </c>
      <c r="Y115" t="s">
        <v>31</v>
      </c>
      <c r="Z115" t="s">
        <v>31</v>
      </c>
    </row>
    <row r="116" spans="1:26" x14ac:dyDescent="0.25">
      <c r="A116" t="s">
        <v>368</v>
      </c>
      <c r="B116" t="s">
        <v>369</v>
      </c>
      <c r="C116">
        <v>44</v>
      </c>
      <c r="D116" t="s">
        <v>35</v>
      </c>
      <c r="E116" t="s">
        <v>370</v>
      </c>
      <c r="F116" t="s">
        <v>30</v>
      </c>
      <c r="G116" t="s">
        <v>31</v>
      </c>
      <c r="H116" t="s">
        <v>31</v>
      </c>
      <c r="I116" t="s">
        <v>32</v>
      </c>
      <c r="J116" t="s">
        <v>32</v>
      </c>
      <c r="K116" t="s">
        <v>32</v>
      </c>
      <c r="L116" t="s">
        <v>31</v>
      </c>
      <c r="M116" t="s">
        <v>32</v>
      </c>
      <c r="N116" t="s">
        <v>32</v>
      </c>
      <c r="O116" t="s">
        <v>31</v>
      </c>
      <c r="P116" t="s">
        <v>32</v>
      </c>
      <c r="Q116" t="s">
        <v>32</v>
      </c>
      <c r="R116" t="s">
        <v>31</v>
      </c>
      <c r="S116" t="s">
        <v>32</v>
      </c>
      <c r="T116" t="s">
        <v>31</v>
      </c>
      <c r="U116" t="s">
        <v>31</v>
      </c>
      <c r="V116" t="s">
        <v>32</v>
      </c>
      <c r="W116" t="s">
        <v>31</v>
      </c>
      <c r="X116" t="s">
        <v>31</v>
      </c>
      <c r="Y116" t="s">
        <v>31</v>
      </c>
      <c r="Z116" t="s">
        <v>31</v>
      </c>
    </row>
    <row r="117" spans="1:26" x14ac:dyDescent="0.25">
      <c r="A117" t="s">
        <v>371</v>
      </c>
      <c r="B117" t="s">
        <v>372</v>
      </c>
      <c r="C117">
        <v>31</v>
      </c>
      <c r="D117" t="s">
        <v>28</v>
      </c>
      <c r="E117" t="s">
        <v>373</v>
      </c>
      <c r="F117" t="s">
        <v>30</v>
      </c>
      <c r="G117" t="s">
        <v>31</v>
      </c>
      <c r="H117" t="s">
        <v>31</v>
      </c>
      <c r="I117" t="s">
        <v>32</v>
      </c>
      <c r="J117" t="s">
        <v>32</v>
      </c>
      <c r="K117" t="s">
        <v>32</v>
      </c>
      <c r="L117" t="s">
        <v>31</v>
      </c>
      <c r="M117" t="s">
        <v>32</v>
      </c>
      <c r="N117" t="s">
        <v>32</v>
      </c>
      <c r="O117" t="s">
        <v>31</v>
      </c>
      <c r="P117" t="s">
        <v>32</v>
      </c>
      <c r="Q117" t="s">
        <v>32</v>
      </c>
      <c r="R117" t="s">
        <v>31</v>
      </c>
      <c r="S117" t="s">
        <v>32</v>
      </c>
      <c r="T117" t="s">
        <v>31</v>
      </c>
      <c r="U117" t="s">
        <v>31</v>
      </c>
      <c r="V117" t="s">
        <v>32</v>
      </c>
      <c r="W117" t="s">
        <v>31</v>
      </c>
      <c r="X117" t="s">
        <v>31</v>
      </c>
      <c r="Y117" t="s">
        <v>31</v>
      </c>
      <c r="Z117" t="s">
        <v>31</v>
      </c>
    </row>
    <row r="118" spans="1:26" x14ac:dyDescent="0.25">
      <c r="A118" t="s">
        <v>374</v>
      </c>
      <c r="B118" t="s">
        <v>375</v>
      </c>
      <c r="C118">
        <v>39</v>
      </c>
      <c r="D118" t="s">
        <v>35</v>
      </c>
      <c r="E118" t="s">
        <v>376</v>
      </c>
      <c r="F118" t="s">
        <v>30</v>
      </c>
      <c r="G118" t="s">
        <v>31</v>
      </c>
      <c r="H118" t="s">
        <v>31</v>
      </c>
      <c r="I118" t="s">
        <v>32</v>
      </c>
      <c r="J118" t="s">
        <v>32</v>
      </c>
      <c r="K118" t="s">
        <v>32</v>
      </c>
      <c r="L118" t="s">
        <v>31</v>
      </c>
      <c r="M118" t="s">
        <v>32</v>
      </c>
      <c r="N118" t="s">
        <v>32</v>
      </c>
      <c r="O118" t="s">
        <v>31</v>
      </c>
      <c r="P118" t="s">
        <v>32</v>
      </c>
      <c r="Q118" t="s">
        <v>32</v>
      </c>
      <c r="R118" t="s">
        <v>31</v>
      </c>
      <c r="S118" t="s">
        <v>32</v>
      </c>
      <c r="T118" t="s">
        <v>31</v>
      </c>
      <c r="U118" t="s">
        <v>31</v>
      </c>
      <c r="V118" t="s">
        <v>32</v>
      </c>
      <c r="W118" t="s">
        <v>31</v>
      </c>
      <c r="X118" t="s">
        <v>31</v>
      </c>
      <c r="Y118" t="s">
        <v>31</v>
      </c>
      <c r="Z118" t="s">
        <v>31</v>
      </c>
    </row>
    <row r="119" spans="1:26" x14ac:dyDescent="0.25">
      <c r="A119" t="s">
        <v>377</v>
      </c>
      <c r="B119" t="s">
        <v>378</v>
      </c>
      <c r="C119">
        <v>27</v>
      </c>
      <c r="D119" t="s">
        <v>28</v>
      </c>
      <c r="E119" t="s">
        <v>379</v>
      </c>
      <c r="F119" t="s">
        <v>30</v>
      </c>
      <c r="G119" t="s">
        <v>31</v>
      </c>
      <c r="H119" t="s">
        <v>31</v>
      </c>
      <c r="I119" t="s">
        <v>32</v>
      </c>
      <c r="J119" t="s">
        <v>32</v>
      </c>
      <c r="K119" t="s">
        <v>32</v>
      </c>
      <c r="L119" t="s">
        <v>31</v>
      </c>
      <c r="M119" t="s">
        <v>32</v>
      </c>
      <c r="N119" t="s">
        <v>32</v>
      </c>
      <c r="O119" t="s">
        <v>31</v>
      </c>
      <c r="P119" t="s">
        <v>32</v>
      </c>
      <c r="Q119" t="s">
        <v>32</v>
      </c>
      <c r="R119" t="s">
        <v>31</v>
      </c>
      <c r="S119" t="s">
        <v>32</v>
      </c>
      <c r="T119" t="s">
        <v>31</v>
      </c>
      <c r="U119" t="s">
        <v>31</v>
      </c>
      <c r="V119" t="s">
        <v>32</v>
      </c>
      <c r="W119" t="s">
        <v>31</v>
      </c>
      <c r="X119" t="s">
        <v>31</v>
      </c>
      <c r="Y119" t="s">
        <v>31</v>
      </c>
      <c r="Z119" t="s">
        <v>31</v>
      </c>
    </row>
    <row r="120" spans="1:26" x14ac:dyDescent="0.25">
      <c r="A120" t="s">
        <v>380</v>
      </c>
      <c r="B120" t="s">
        <v>381</v>
      </c>
      <c r="C120">
        <v>36</v>
      </c>
      <c r="D120" t="s">
        <v>35</v>
      </c>
      <c r="E120" t="s">
        <v>382</v>
      </c>
      <c r="F120" t="s">
        <v>40</v>
      </c>
      <c r="G120" t="s">
        <v>31</v>
      </c>
      <c r="H120" t="s">
        <v>31</v>
      </c>
      <c r="I120" t="s">
        <v>32</v>
      </c>
      <c r="J120" t="s">
        <v>32</v>
      </c>
      <c r="K120" t="s">
        <v>32</v>
      </c>
      <c r="L120" t="s">
        <v>31</v>
      </c>
      <c r="M120" t="s">
        <v>32</v>
      </c>
      <c r="N120" t="s">
        <v>32</v>
      </c>
      <c r="O120" t="s">
        <v>31</v>
      </c>
      <c r="P120" t="s">
        <v>32</v>
      </c>
      <c r="Q120" t="s">
        <v>32</v>
      </c>
      <c r="R120" t="s">
        <v>31</v>
      </c>
      <c r="S120" t="s">
        <v>32</v>
      </c>
      <c r="T120" t="s">
        <v>31</v>
      </c>
      <c r="U120" t="s">
        <v>31</v>
      </c>
      <c r="V120" t="s">
        <v>32</v>
      </c>
      <c r="W120" t="s">
        <v>31</v>
      </c>
      <c r="X120" t="s">
        <v>31</v>
      </c>
      <c r="Y120" t="s">
        <v>31</v>
      </c>
      <c r="Z120" t="s">
        <v>31</v>
      </c>
    </row>
    <row r="121" spans="1:26" x14ac:dyDescent="0.25">
      <c r="A121" t="s">
        <v>383</v>
      </c>
      <c r="B121" t="s">
        <v>384</v>
      </c>
      <c r="C121">
        <v>41</v>
      </c>
      <c r="D121" t="s">
        <v>28</v>
      </c>
      <c r="E121" t="s">
        <v>385</v>
      </c>
      <c r="F121" t="s">
        <v>30</v>
      </c>
      <c r="G121" t="s">
        <v>31</v>
      </c>
      <c r="H121" t="s">
        <v>31</v>
      </c>
      <c r="I121" t="s">
        <v>32</v>
      </c>
      <c r="J121" t="s">
        <v>32</v>
      </c>
      <c r="K121" t="s">
        <v>32</v>
      </c>
      <c r="L121" t="s">
        <v>31</v>
      </c>
      <c r="M121" t="s">
        <v>32</v>
      </c>
      <c r="N121" t="s">
        <v>32</v>
      </c>
      <c r="O121" t="s">
        <v>31</v>
      </c>
      <c r="P121" t="s">
        <v>32</v>
      </c>
      <c r="Q121" t="s">
        <v>32</v>
      </c>
      <c r="R121" t="s">
        <v>31</v>
      </c>
      <c r="S121" t="s">
        <v>32</v>
      </c>
      <c r="T121" t="s">
        <v>31</v>
      </c>
      <c r="U121" t="s">
        <v>31</v>
      </c>
      <c r="V121" t="s">
        <v>32</v>
      </c>
      <c r="W121" t="s">
        <v>31</v>
      </c>
      <c r="X121" t="s">
        <v>31</v>
      </c>
      <c r="Y121" t="s">
        <v>31</v>
      </c>
      <c r="Z121" t="s">
        <v>31</v>
      </c>
    </row>
    <row r="122" spans="1:26" x14ac:dyDescent="0.25">
      <c r="A122" t="s">
        <v>386</v>
      </c>
      <c r="B122" t="s">
        <v>387</v>
      </c>
      <c r="C122">
        <v>48</v>
      </c>
      <c r="D122" t="s">
        <v>35</v>
      </c>
      <c r="E122" t="s">
        <v>388</v>
      </c>
      <c r="F122" t="s">
        <v>30</v>
      </c>
      <c r="G122" t="s">
        <v>31</v>
      </c>
      <c r="H122" t="s">
        <v>31</v>
      </c>
      <c r="I122" t="s">
        <v>32</v>
      </c>
      <c r="J122" t="s">
        <v>32</v>
      </c>
      <c r="K122" t="s">
        <v>32</v>
      </c>
      <c r="L122" t="s">
        <v>31</v>
      </c>
      <c r="M122" t="s">
        <v>32</v>
      </c>
      <c r="N122" t="s">
        <v>32</v>
      </c>
      <c r="O122" t="s">
        <v>31</v>
      </c>
      <c r="P122" t="s">
        <v>32</v>
      </c>
      <c r="Q122" t="s">
        <v>32</v>
      </c>
      <c r="R122" t="s">
        <v>31</v>
      </c>
      <c r="S122" t="s">
        <v>32</v>
      </c>
      <c r="T122" t="s">
        <v>31</v>
      </c>
      <c r="U122" t="s">
        <v>31</v>
      </c>
      <c r="V122" t="s">
        <v>32</v>
      </c>
      <c r="W122" t="s">
        <v>31</v>
      </c>
      <c r="X122" t="s">
        <v>31</v>
      </c>
      <c r="Y122" t="s">
        <v>31</v>
      </c>
      <c r="Z122" t="s">
        <v>31</v>
      </c>
    </row>
    <row r="123" spans="1:26" x14ac:dyDescent="0.25">
      <c r="A123" t="s">
        <v>389</v>
      </c>
      <c r="B123" t="s">
        <v>390</v>
      </c>
      <c r="C123">
        <v>34</v>
      </c>
      <c r="D123" t="s">
        <v>28</v>
      </c>
      <c r="E123" t="s">
        <v>391</v>
      </c>
      <c r="F123" t="s">
        <v>30</v>
      </c>
      <c r="G123" t="s">
        <v>31</v>
      </c>
      <c r="H123" t="s">
        <v>31</v>
      </c>
      <c r="I123" t="s">
        <v>32</v>
      </c>
      <c r="J123" t="s">
        <v>32</v>
      </c>
      <c r="K123" t="s">
        <v>32</v>
      </c>
      <c r="L123" t="s">
        <v>31</v>
      </c>
      <c r="M123" t="s">
        <v>32</v>
      </c>
      <c r="N123" t="s">
        <v>32</v>
      </c>
      <c r="O123" t="s">
        <v>31</v>
      </c>
      <c r="P123" t="s">
        <v>32</v>
      </c>
      <c r="Q123" t="s">
        <v>32</v>
      </c>
      <c r="R123" t="s">
        <v>31</v>
      </c>
      <c r="S123" t="s">
        <v>32</v>
      </c>
      <c r="T123" t="s">
        <v>31</v>
      </c>
      <c r="U123" t="s">
        <v>31</v>
      </c>
      <c r="V123" t="s">
        <v>32</v>
      </c>
      <c r="W123" t="s">
        <v>31</v>
      </c>
      <c r="X123" t="s">
        <v>31</v>
      </c>
      <c r="Y123" t="s">
        <v>31</v>
      </c>
      <c r="Z123" t="s">
        <v>31</v>
      </c>
    </row>
    <row r="124" spans="1:26" x14ac:dyDescent="0.25">
      <c r="A124" t="s">
        <v>392</v>
      </c>
      <c r="B124" t="s">
        <v>393</v>
      </c>
      <c r="C124">
        <v>20</v>
      </c>
      <c r="D124" t="s">
        <v>28</v>
      </c>
      <c r="E124" t="s">
        <v>206</v>
      </c>
      <c r="F124" t="s">
        <v>40</v>
      </c>
      <c r="G124" t="s">
        <v>31</v>
      </c>
      <c r="H124" t="s">
        <v>31</v>
      </c>
      <c r="I124" t="s">
        <v>32</v>
      </c>
      <c r="J124" t="s">
        <v>32</v>
      </c>
      <c r="K124" t="s">
        <v>32</v>
      </c>
      <c r="L124" t="s">
        <v>31</v>
      </c>
      <c r="M124" t="s">
        <v>32</v>
      </c>
      <c r="N124" t="s">
        <v>32</v>
      </c>
      <c r="O124" t="s">
        <v>31</v>
      </c>
      <c r="P124" t="s">
        <v>32</v>
      </c>
      <c r="Q124" t="s">
        <v>32</v>
      </c>
      <c r="R124" t="s">
        <v>31</v>
      </c>
      <c r="S124" t="s">
        <v>32</v>
      </c>
      <c r="T124" t="s">
        <v>31</v>
      </c>
      <c r="U124" t="s">
        <v>31</v>
      </c>
      <c r="V124" t="s">
        <v>32</v>
      </c>
      <c r="W124" t="s">
        <v>31</v>
      </c>
      <c r="X124" t="s">
        <v>31</v>
      </c>
      <c r="Y124" t="s">
        <v>31</v>
      </c>
      <c r="Z124" t="s">
        <v>31</v>
      </c>
    </row>
    <row r="125" spans="1:26" x14ac:dyDescent="0.25">
      <c r="A125" t="s">
        <v>394</v>
      </c>
      <c r="B125" t="s">
        <v>395</v>
      </c>
      <c r="C125">
        <v>25</v>
      </c>
      <c r="D125" t="s">
        <v>35</v>
      </c>
      <c r="E125" t="s">
        <v>396</v>
      </c>
      <c r="F125" t="s">
        <v>30</v>
      </c>
      <c r="G125" t="s">
        <v>31</v>
      </c>
      <c r="H125" t="s">
        <v>31</v>
      </c>
      <c r="I125" t="s">
        <v>32</v>
      </c>
      <c r="J125" t="s">
        <v>32</v>
      </c>
      <c r="K125" t="s">
        <v>32</v>
      </c>
      <c r="L125" t="s">
        <v>31</v>
      </c>
      <c r="M125" t="s">
        <v>32</v>
      </c>
      <c r="N125" t="s">
        <v>32</v>
      </c>
      <c r="O125" t="s">
        <v>31</v>
      </c>
      <c r="P125" t="s">
        <v>32</v>
      </c>
      <c r="Q125" t="s">
        <v>32</v>
      </c>
      <c r="R125" t="s">
        <v>31</v>
      </c>
      <c r="S125" t="s">
        <v>32</v>
      </c>
      <c r="T125" t="s">
        <v>31</v>
      </c>
      <c r="U125" t="s">
        <v>31</v>
      </c>
      <c r="V125" t="s">
        <v>32</v>
      </c>
      <c r="W125" t="s">
        <v>31</v>
      </c>
      <c r="X125" t="s">
        <v>31</v>
      </c>
      <c r="Y125" t="s">
        <v>31</v>
      </c>
      <c r="Z125" t="s">
        <v>31</v>
      </c>
    </row>
    <row r="126" spans="1:26" x14ac:dyDescent="0.25">
      <c r="A126" t="s">
        <v>397</v>
      </c>
      <c r="B126" t="s">
        <v>398</v>
      </c>
      <c r="C126">
        <v>46</v>
      </c>
      <c r="D126" t="s">
        <v>28</v>
      </c>
      <c r="E126" t="s">
        <v>399</v>
      </c>
      <c r="F126" t="s">
        <v>30</v>
      </c>
      <c r="G126" t="s">
        <v>31</v>
      </c>
      <c r="H126" t="s">
        <v>31</v>
      </c>
      <c r="I126" t="s">
        <v>32</v>
      </c>
      <c r="J126" t="s">
        <v>32</v>
      </c>
      <c r="K126" t="s">
        <v>32</v>
      </c>
      <c r="L126" t="s">
        <v>31</v>
      </c>
      <c r="M126" t="s">
        <v>32</v>
      </c>
      <c r="N126" t="s">
        <v>32</v>
      </c>
      <c r="O126" t="s">
        <v>31</v>
      </c>
      <c r="P126" t="s">
        <v>32</v>
      </c>
      <c r="Q126" t="s">
        <v>32</v>
      </c>
      <c r="R126" t="s">
        <v>31</v>
      </c>
      <c r="S126" t="s">
        <v>32</v>
      </c>
      <c r="T126" t="s">
        <v>31</v>
      </c>
      <c r="U126" t="s">
        <v>31</v>
      </c>
      <c r="V126" t="s">
        <v>32</v>
      </c>
      <c r="W126" t="s">
        <v>31</v>
      </c>
      <c r="X126" t="s">
        <v>31</v>
      </c>
      <c r="Y126" t="s">
        <v>31</v>
      </c>
      <c r="Z126" t="s">
        <v>31</v>
      </c>
    </row>
    <row r="127" spans="1:26" x14ac:dyDescent="0.25">
      <c r="A127" t="s">
        <v>400</v>
      </c>
      <c r="B127" t="s">
        <v>401</v>
      </c>
      <c r="C127">
        <v>38</v>
      </c>
      <c r="D127" t="s">
        <v>35</v>
      </c>
      <c r="E127" t="s">
        <v>402</v>
      </c>
      <c r="F127" t="s">
        <v>40</v>
      </c>
      <c r="G127" t="s">
        <v>31</v>
      </c>
      <c r="H127" t="s">
        <v>31</v>
      </c>
      <c r="I127" t="s">
        <v>32</v>
      </c>
      <c r="J127" t="s">
        <v>32</v>
      </c>
      <c r="K127" t="s">
        <v>32</v>
      </c>
      <c r="L127" t="s">
        <v>31</v>
      </c>
      <c r="M127" t="s">
        <v>32</v>
      </c>
      <c r="N127" t="s">
        <v>32</v>
      </c>
      <c r="O127" t="s">
        <v>31</v>
      </c>
      <c r="P127" t="s">
        <v>32</v>
      </c>
      <c r="Q127" t="s">
        <v>32</v>
      </c>
      <c r="R127" t="s">
        <v>31</v>
      </c>
      <c r="S127" t="s">
        <v>32</v>
      </c>
      <c r="T127" t="s">
        <v>31</v>
      </c>
      <c r="U127" t="s">
        <v>31</v>
      </c>
      <c r="V127" t="s">
        <v>32</v>
      </c>
      <c r="W127" t="s">
        <v>31</v>
      </c>
      <c r="X127" t="s">
        <v>31</v>
      </c>
      <c r="Y127" t="s">
        <v>31</v>
      </c>
      <c r="Z127" t="s">
        <v>31</v>
      </c>
    </row>
    <row r="128" spans="1:26" x14ac:dyDescent="0.25">
      <c r="A128" t="s">
        <v>403</v>
      </c>
      <c r="B128" t="s">
        <v>404</v>
      </c>
      <c r="C128">
        <v>29</v>
      </c>
      <c r="D128" t="s">
        <v>28</v>
      </c>
      <c r="E128" t="s">
        <v>405</v>
      </c>
      <c r="F128" t="s">
        <v>30</v>
      </c>
      <c r="G128" t="s">
        <v>31</v>
      </c>
      <c r="H128" t="s">
        <v>31</v>
      </c>
      <c r="I128" t="s">
        <v>32</v>
      </c>
      <c r="J128" t="s">
        <v>32</v>
      </c>
      <c r="K128" t="s">
        <v>32</v>
      </c>
      <c r="L128" t="s">
        <v>31</v>
      </c>
      <c r="M128" t="s">
        <v>32</v>
      </c>
      <c r="N128" t="s">
        <v>32</v>
      </c>
      <c r="O128" t="s">
        <v>31</v>
      </c>
      <c r="P128" t="s">
        <v>32</v>
      </c>
      <c r="Q128" t="s">
        <v>32</v>
      </c>
      <c r="R128" t="s">
        <v>31</v>
      </c>
      <c r="S128" t="s">
        <v>32</v>
      </c>
      <c r="T128" t="s">
        <v>31</v>
      </c>
      <c r="U128" t="s">
        <v>31</v>
      </c>
      <c r="V128" t="s">
        <v>32</v>
      </c>
      <c r="W128" t="s">
        <v>31</v>
      </c>
      <c r="X128" t="s">
        <v>31</v>
      </c>
      <c r="Y128" t="s">
        <v>31</v>
      </c>
      <c r="Z128" t="s">
        <v>31</v>
      </c>
    </row>
    <row r="129" spans="1:26" x14ac:dyDescent="0.25">
      <c r="A129" t="s">
        <v>406</v>
      </c>
      <c r="B129" t="s">
        <v>407</v>
      </c>
      <c r="C129">
        <v>45</v>
      </c>
      <c r="D129" t="s">
        <v>35</v>
      </c>
      <c r="E129" t="s">
        <v>182</v>
      </c>
      <c r="F129" t="s">
        <v>30</v>
      </c>
      <c r="G129" t="s">
        <v>31</v>
      </c>
      <c r="H129" t="s">
        <v>31</v>
      </c>
      <c r="I129" t="s">
        <v>32</v>
      </c>
      <c r="J129" t="s">
        <v>32</v>
      </c>
      <c r="K129" t="s">
        <v>32</v>
      </c>
      <c r="L129" t="s">
        <v>31</v>
      </c>
      <c r="M129" t="s">
        <v>32</v>
      </c>
      <c r="N129" t="s">
        <v>32</v>
      </c>
      <c r="O129" t="s">
        <v>31</v>
      </c>
      <c r="P129" t="s">
        <v>32</v>
      </c>
      <c r="Q129" t="s">
        <v>32</v>
      </c>
      <c r="R129" t="s">
        <v>31</v>
      </c>
      <c r="S129" t="s">
        <v>32</v>
      </c>
      <c r="T129" t="s">
        <v>31</v>
      </c>
      <c r="U129" t="s">
        <v>31</v>
      </c>
      <c r="V129" t="s">
        <v>32</v>
      </c>
      <c r="W129" t="s">
        <v>31</v>
      </c>
      <c r="X129" t="s">
        <v>31</v>
      </c>
      <c r="Y129" t="s">
        <v>31</v>
      </c>
      <c r="Z129" t="s">
        <v>31</v>
      </c>
    </row>
    <row r="130" spans="1:26" x14ac:dyDescent="0.25">
      <c r="A130" t="s">
        <v>408</v>
      </c>
      <c r="B130" t="s">
        <v>409</v>
      </c>
      <c r="C130">
        <v>35</v>
      </c>
      <c r="D130" t="s">
        <v>28</v>
      </c>
      <c r="E130" t="s">
        <v>410</v>
      </c>
      <c r="F130" t="s">
        <v>40</v>
      </c>
      <c r="G130" t="s">
        <v>31</v>
      </c>
      <c r="H130" t="s">
        <v>31</v>
      </c>
      <c r="I130" t="s">
        <v>32</v>
      </c>
      <c r="J130" t="s">
        <v>32</v>
      </c>
      <c r="K130" t="s">
        <v>32</v>
      </c>
      <c r="L130" t="s">
        <v>31</v>
      </c>
      <c r="M130" t="s">
        <v>32</v>
      </c>
      <c r="N130" t="s">
        <v>32</v>
      </c>
      <c r="O130" t="s">
        <v>31</v>
      </c>
      <c r="P130" t="s">
        <v>32</v>
      </c>
      <c r="Q130" t="s">
        <v>32</v>
      </c>
      <c r="R130" t="s">
        <v>31</v>
      </c>
      <c r="S130" t="s">
        <v>32</v>
      </c>
      <c r="T130" t="s">
        <v>31</v>
      </c>
      <c r="U130" t="s">
        <v>31</v>
      </c>
      <c r="V130" t="s">
        <v>32</v>
      </c>
      <c r="W130" t="s">
        <v>31</v>
      </c>
      <c r="X130" t="s">
        <v>31</v>
      </c>
      <c r="Y130" t="s">
        <v>31</v>
      </c>
      <c r="Z130" t="s">
        <v>31</v>
      </c>
    </row>
    <row r="131" spans="1:26" x14ac:dyDescent="0.25">
      <c r="A131" t="s">
        <v>411</v>
      </c>
      <c r="B131" t="s">
        <v>412</v>
      </c>
      <c r="C131">
        <v>32</v>
      </c>
      <c r="D131" t="s">
        <v>35</v>
      </c>
      <c r="E131" t="s">
        <v>413</v>
      </c>
      <c r="F131" t="s">
        <v>30</v>
      </c>
      <c r="G131" t="s">
        <v>31</v>
      </c>
      <c r="H131" t="s">
        <v>31</v>
      </c>
      <c r="I131" t="s">
        <v>32</v>
      </c>
      <c r="J131" t="s">
        <v>32</v>
      </c>
      <c r="K131" t="s">
        <v>32</v>
      </c>
      <c r="L131" t="s">
        <v>31</v>
      </c>
      <c r="M131" t="s">
        <v>32</v>
      </c>
      <c r="N131" t="s">
        <v>32</v>
      </c>
      <c r="O131" t="s">
        <v>31</v>
      </c>
      <c r="P131" t="s">
        <v>32</v>
      </c>
      <c r="Q131" t="s">
        <v>32</v>
      </c>
      <c r="R131" t="s">
        <v>31</v>
      </c>
      <c r="S131" t="s">
        <v>32</v>
      </c>
      <c r="T131" t="s">
        <v>31</v>
      </c>
      <c r="U131" t="s">
        <v>31</v>
      </c>
      <c r="V131" t="s">
        <v>32</v>
      </c>
      <c r="W131" t="s">
        <v>31</v>
      </c>
      <c r="X131" t="s">
        <v>31</v>
      </c>
      <c r="Y131" t="s">
        <v>31</v>
      </c>
      <c r="Z131" t="s">
        <v>31</v>
      </c>
    </row>
    <row r="132" spans="1:26" x14ac:dyDescent="0.25">
      <c r="A132" t="s">
        <v>414</v>
      </c>
      <c r="B132" t="s">
        <v>415</v>
      </c>
      <c r="C132">
        <v>43</v>
      </c>
      <c r="D132" t="s">
        <v>35</v>
      </c>
      <c r="E132" t="s">
        <v>416</v>
      </c>
      <c r="F132" t="s">
        <v>40</v>
      </c>
      <c r="G132" t="s">
        <v>31</v>
      </c>
      <c r="H132" t="s">
        <v>31</v>
      </c>
      <c r="I132" t="s">
        <v>32</v>
      </c>
      <c r="J132" t="s">
        <v>32</v>
      </c>
      <c r="K132" t="s">
        <v>32</v>
      </c>
      <c r="L132" t="s">
        <v>31</v>
      </c>
      <c r="M132" t="s">
        <v>32</v>
      </c>
      <c r="N132" t="s">
        <v>32</v>
      </c>
      <c r="O132" t="s">
        <v>31</v>
      </c>
      <c r="P132" t="s">
        <v>32</v>
      </c>
      <c r="Q132" t="s">
        <v>32</v>
      </c>
      <c r="R132" t="s">
        <v>31</v>
      </c>
      <c r="S132" t="s">
        <v>32</v>
      </c>
      <c r="T132" t="s">
        <v>31</v>
      </c>
      <c r="U132" t="s">
        <v>31</v>
      </c>
      <c r="V132" t="s">
        <v>32</v>
      </c>
      <c r="W132" t="s">
        <v>31</v>
      </c>
      <c r="X132" t="s">
        <v>31</v>
      </c>
      <c r="Y132" t="s">
        <v>31</v>
      </c>
      <c r="Z132" t="s">
        <v>31</v>
      </c>
    </row>
    <row r="133" spans="1:26" x14ac:dyDescent="0.25">
      <c r="A133" t="s">
        <v>417</v>
      </c>
      <c r="B133" t="s">
        <v>418</v>
      </c>
      <c r="C133">
        <v>51</v>
      </c>
      <c r="D133" t="s">
        <v>35</v>
      </c>
      <c r="E133" t="s">
        <v>419</v>
      </c>
      <c r="F133" t="s">
        <v>30</v>
      </c>
      <c r="G133" t="s">
        <v>31</v>
      </c>
      <c r="H133" t="s">
        <v>31</v>
      </c>
      <c r="I133" t="s">
        <v>32</v>
      </c>
      <c r="J133" t="s">
        <v>32</v>
      </c>
      <c r="K133" t="s">
        <v>32</v>
      </c>
      <c r="L133" t="s">
        <v>31</v>
      </c>
      <c r="M133" t="s">
        <v>32</v>
      </c>
      <c r="N133" t="s">
        <v>32</v>
      </c>
      <c r="O133" t="s">
        <v>31</v>
      </c>
      <c r="P133" t="s">
        <v>32</v>
      </c>
      <c r="Q133" t="s">
        <v>32</v>
      </c>
      <c r="R133" t="s">
        <v>31</v>
      </c>
      <c r="S133" t="s">
        <v>32</v>
      </c>
      <c r="T133" t="s">
        <v>31</v>
      </c>
      <c r="U133" t="s">
        <v>31</v>
      </c>
      <c r="V133" t="s">
        <v>32</v>
      </c>
      <c r="W133" t="s">
        <v>31</v>
      </c>
      <c r="X133" t="s">
        <v>31</v>
      </c>
      <c r="Y133" t="s">
        <v>31</v>
      </c>
      <c r="Z133" t="s">
        <v>31</v>
      </c>
    </row>
    <row r="134" spans="1:26" x14ac:dyDescent="0.25">
      <c r="A134" t="s">
        <v>420</v>
      </c>
      <c r="B134" t="s">
        <v>421</v>
      </c>
      <c r="C134">
        <v>53</v>
      </c>
      <c r="D134" t="s">
        <v>35</v>
      </c>
      <c r="E134" t="s">
        <v>422</v>
      </c>
      <c r="F134" t="s">
        <v>30</v>
      </c>
      <c r="G134" t="s">
        <v>31</v>
      </c>
      <c r="H134" t="s">
        <v>31</v>
      </c>
      <c r="I134" t="s">
        <v>32</v>
      </c>
      <c r="J134" t="s">
        <v>32</v>
      </c>
      <c r="K134" t="s">
        <v>32</v>
      </c>
      <c r="L134" t="s">
        <v>31</v>
      </c>
      <c r="M134" t="s">
        <v>32</v>
      </c>
      <c r="N134" t="s">
        <v>32</v>
      </c>
      <c r="O134" t="s">
        <v>31</v>
      </c>
      <c r="P134" t="s">
        <v>32</v>
      </c>
      <c r="Q134" t="s">
        <v>32</v>
      </c>
      <c r="R134" t="s">
        <v>31</v>
      </c>
      <c r="S134" t="s">
        <v>32</v>
      </c>
      <c r="T134" t="s">
        <v>31</v>
      </c>
      <c r="U134" t="s">
        <v>31</v>
      </c>
      <c r="V134" t="s">
        <v>32</v>
      </c>
      <c r="W134" t="s">
        <v>31</v>
      </c>
      <c r="X134" t="s">
        <v>31</v>
      </c>
      <c r="Y134" t="s">
        <v>31</v>
      </c>
      <c r="Z134" t="s">
        <v>31</v>
      </c>
    </row>
    <row r="135" spans="1:26" x14ac:dyDescent="0.25">
      <c r="A135" t="s">
        <v>423</v>
      </c>
      <c r="B135" t="s">
        <v>424</v>
      </c>
      <c r="C135">
        <v>37</v>
      </c>
      <c r="D135" t="s">
        <v>35</v>
      </c>
      <c r="E135" t="s">
        <v>425</v>
      </c>
      <c r="F135" t="s">
        <v>30</v>
      </c>
      <c r="G135" t="s">
        <v>31</v>
      </c>
      <c r="H135" t="s">
        <v>31</v>
      </c>
      <c r="I135" t="s">
        <v>32</v>
      </c>
      <c r="J135" t="s">
        <v>32</v>
      </c>
      <c r="K135" t="s">
        <v>32</v>
      </c>
      <c r="L135" t="s">
        <v>31</v>
      </c>
      <c r="M135" t="s">
        <v>32</v>
      </c>
      <c r="N135" t="s">
        <v>32</v>
      </c>
      <c r="O135" t="s">
        <v>31</v>
      </c>
      <c r="P135" t="s">
        <v>32</v>
      </c>
      <c r="Q135" t="s">
        <v>32</v>
      </c>
      <c r="R135" t="s">
        <v>31</v>
      </c>
      <c r="S135" t="s">
        <v>32</v>
      </c>
      <c r="T135" t="s">
        <v>31</v>
      </c>
      <c r="U135" t="s">
        <v>31</v>
      </c>
      <c r="V135" t="s">
        <v>32</v>
      </c>
      <c r="W135" t="s">
        <v>31</v>
      </c>
      <c r="X135" t="s">
        <v>31</v>
      </c>
      <c r="Y135" t="s">
        <v>31</v>
      </c>
      <c r="Z135" t="s">
        <v>31</v>
      </c>
    </row>
    <row r="136" spans="1:26" x14ac:dyDescent="0.25">
      <c r="A136" t="s">
        <v>426</v>
      </c>
      <c r="B136" t="s">
        <v>427</v>
      </c>
      <c r="C136">
        <v>42</v>
      </c>
      <c r="D136" t="s">
        <v>28</v>
      </c>
      <c r="E136" t="s">
        <v>428</v>
      </c>
      <c r="F136" t="s">
        <v>30</v>
      </c>
      <c r="G136" t="s">
        <v>31</v>
      </c>
      <c r="H136" t="s">
        <v>31</v>
      </c>
      <c r="I136" t="s">
        <v>32</v>
      </c>
      <c r="J136" t="s">
        <v>32</v>
      </c>
      <c r="K136" t="s">
        <v>32</v>
      </c>
      <c r="L136" t="s">
        <v>31</v>
      </c>
      <c r="M136" t="s">
        <v>32</v>
      </c>
      <c r="N136" t="s">
        <v>32</v>
      </c>
      <c r="O136" t="s">
        <v>31</v>
      </c>
      <c r="P136" t="s">
        <v>32</v>
      </c>
      <c r="Q136" t="s">
        <v>32</v>
      </c>
      <c r="R136" t="s">
        <v>31</v>
      </c>
      <c r="S136" t="s">
        <v>32</v>
      </c>
      <c r="T136" t="s">
        <v>31</v>
      </c>
      <c r="U136" t="s">
        <v>31</v>
      </c>
      <c r="V136" t="s">
        <v>32</v>
      </c>
      <c r="W136" t="s">
        <v>31</v>
      </c>
      <c r="X136" t="s">
        <v>31</v>
      </c>
      <c r="Y136" t="s">
        <v>31</v>
      </c>
      <c r="Z136" t="s">
        <v>31</v>
      </c>
    </row>
    <row r="137" spans="1:26" x14ac:dyDescent="0.25">
      <c r="A137" t="s">
        <v>429</v>
      </c>
      <c r="B137" t="s">
        <v>430</v>
      </c>
      <c r="C137">
        <v>19</v>
      </c>
      <c r="D137" t="s">
        <v>35</v>
      </c>
      <c r="E137" t="s">
        <v>206</v>
      </c>
      <c r="F137" t="s">
        <v>40</v>
      </c>
      <c r="G137" t="s">
        <v>31</v>
      </c>
      <c r="H137" t="s">
        <v>31</v>
      </c>
      <c r="I137" t="s">
        <v>32</v>
      </c>
      <c r="J137" t="s">
        <v>32</v>
      </c>
      <c r="K137" t="s">
        <v>32</v>
      </c>
      <c r="L137" t="s">
        <v>31</v>
      </c>
      <c r="M137" t="s">
        <v>32</v>
      </c>
      <c r="N137" t="s">
        <v>32</v>
      </c>
      <c r="O137" t="s">
        <v>31</v>
      </c>
      <c r="P137" t="s">
        <v>32</v>
      </c>
      <c r="Q137" t="s">
        <v>32</v>
      </c>
      <c r="R137" t="s">
        <v>31</v>
      </c>
      <c r="S137" t="s">
        <v>32</v>
      </c>
      <c r="T137" t="s">
        <v>31</v>
      </c>
      <c r="U137" t="s">
        <v>31</v>
      </c>
      <c r="V137" t="s">
        <v>32</v>
      </c>
      <c r="W137" t="s">
        <v>31</v>
      </c>
      <c r="X137" t="s">
        <v>31</v>
      </c>
      <c r="Y137" t="s">
        <v>31</v>
      </c>
      <c r="Z137" t="s">
        <v>31</v>
      </c>
    </row>
    <row r="138" spans="1:26" x14ac:dyDescent="0.25">
      <c r="A138" t="s">
        <v>431</v>
      </c>
      <c r="B138" t="s">
        <v>432</v>
      </c>
      <c r="C138">
        <v>30</v>
      </c>
      <c r="D138" t="s">
        <v>35</v>
      </c>
      <c r="E138" t="s">
        <v>433</v>
      </c>
      <c r="F138" t="s">
        <v>30</v>
      </c>
      <c r="G138" t="s">
        <v>31</v>
      </c>
      <c r="H138" t="s">
        <v>31</v>
      </c>
      <c r="I138" t="s">
        <v>32</v>
      </c>
      <c r="J138" t="s">
        <v>32</v>
      </c>
      <c r="K138" t="s">
        <v>32</v>
      </c>
      <c r="L138" t="s">
        <v>31</v>
      </c>
      <c r="M138" t="s">
        <v>32</v>
      </c>
      <c r="N138" t="s">
        <v>32</v>
      </c>
      <c r="O138" t="s">
        <v>31</v>
      </c>
      <c r="P138" t="s">
        <v>32</v>
      </c>
      <c r="Q138" t="s">
        <v>32</v>
      </c>
      <c r="R138" t="s">
        <v>31</v>
      </c>
      <c r="S138" t="s">
        <v>32</v>
      </c>
      <c r="T138" t="s">
        <v>31</v>
      </c>
      <c r="U138" t="s">
        <v>31</v>
      </c>
      <c r="V138" t="s">
        <v>32</v>
      </c>
      <c r="W138" t="s">
        <v>31</v>
      </c>
      <c r="X138" t="s">
        <v>31</v>
      </c>
      <c r="Y138" t="s">
        <v>31</v>
      </c>
      <c r="Z138" t="s">
        <v>31</v>
      </c>
    </row>
    <row r="139" spans="1:26" x14ac:dyDescent="0.25">
      <c r="A139" t="s">
        <v>434</v>
      </c>
      <c r="B139" t="s">
        <v>435</v>
      </c>
      <c r="C139">
        <v>47</v>
      </c>
      <c r="D139" t="s">
        <v>28</v>
      </c>
      <c r="E139" t="s">
        <v>436</v>
      </c>
      <c r="F139" t="s">
        <v>40</v>
      </c>
      <c r="G139" t="s">
        <v>31</v>
      </c>
      <c r="H139" t="s">
        <v>31</v>
      </c>
      <c r="I139" t="s">
        <v>32</v>
      </c>
      <c r="J139" t="s">
        <v>32</v>
      </c>
      <c r="K139" t="s">
        <v>32</v>
      </c>
      <c r="L139" t="s">
        <v>31</v>
      </c>
      <c r="M139" t="s">
        <v>32</v>
      </c>
      <c r="N139" t="s">
        <v>32</v>
      </c>
      <c r="O139" t="s">
        <v>31</v>
      </c>
      <c r="P139" t="s">
        <v>32</v>
      </c>
      <c r="Q139" t="s">
        <v>32</v>
      </c>
      <c r="R139" t="s">
        <v>31</v>
      </c>
      <c r="S139" t="s">
        <v>32</v>
      </c>
      <c r="T139" t="s">
        <v>31</v>
      </c>
      <c r="U139" t="s">
        <v>31</v>
      </c>
      <c r="V139" t="s">
        <v>32</v>
      </c>
      <c r="W139" t="s">
        <v>31</v>
      </c>
      <c r="X139" t="s">
        <v>31</v>
      </c>
      <c r="Y139" t="s">
        <v>31</v>
      </c>
      <c r="Z139" t="s">
        <v>31</v>
      </c>
    </row>
    <row r="140" spans="1:26" x14ac:dyDescent="0.25">
      <c r="A140" t="s">
        <v>437</v>
      </c>
      <c r="B140" t="s">
        <v>438</v>
      </c>
      <c r="C140">
        <v>23</v>
      </c>
      <c r="D140" t="s">
        <v>35</v>
      </c>
      <c r="E140" t="s">
        <v>206</v>
      </c>
      <c r="F140" t="s">
        <v>40</v>
      </c>
      <c r="G140" t="s">
        <v>31</v>
      </c>
      <c r="H140" t="s">
        <v>31</v>
      </c>
      <c r="I140" t="s">
        <v>32</v>
      </c>
      <c r="J140" t="s">
        <v>32</v>
      </c>
      <c r="K140" t="s">
        <v>32</v>
      </c>
      <c r="L140" t="s">
        <v>31</v>
      </c>
      <c r="M140" t="s">
        <v>32</v>
      </c>
      <c r="N140" t="s">
        <v>32</v>
      </c>
      <c r="O140" t="s">
        <v>31</v>
      </c>
      <c r="P140" t="s">
        <v>32</v>
      </c>
      <c r="Q140" t="s">
        <v>32</v>
      </c>
      <c r="R140" t="s">
        <v>31</v>
      </c>
      <c r="S140" t="s">
        <v>32</v>
      </c>
      <c r="T140" t="s">
        <v>31</v>
      </c>
      <c r="U140" t="s">
        <v>31</v>
      </c>
      <c r="V140" t="s">
        <v>32</v>
      </c>
      <c r="W140" t="s">
        <v>31</v>
      </c>
      <c r="X140" t="s">
        <v>31</v>
      </c>
      <c r="Y140" t="s">
        <v>31</v>
      </c>
      <c r="Z140" t="s">
        <v>31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4CF113-A8BE-48E4-AD65-5E7739C5ADCE}">
  <dimension ref="A1:AG167"/>
  <sheetViews>
    <sheetView tabSelected="1" topLeftCell="F147" workbookViewId="0">
      <selection activeCell="J146" sqref="J146:N167"/>
    </sheetView>
  </sheetViews>
  <sheetFormatPr defaultRowHeight="15" x14ac:dyDescent="0.25"/>
  <cols>
    <col min="2" max="2" width="12.85546875" customWidth="1"/>
    <col min="4" max="4" width="6.85546875" customWidth="1"/>
    <col min="6" max="6" width="4.28515625" customWidth="1"/>
    <col min="7" max="7" width="13.28515625" customWidth="1"/>
    <col min="8" max="8" width="9.85546875" customWidth="1"/>
    <col min="9" max="9" width="11.42578125" customWidth="1"/>
    <col min="10" max="29" width="5.42578125" customWidth="1"/>
  </cols>
  <sheetData>
    <row r="1" spans="1:33" x14ac:dyDescent="0.25">
      <c r="A1" t="s">
        <v>0</v>
      </c>
      <c r="B1" t="s">
        <v>1</v>
      </c>
      <c r="C1" t="s">
        <v>2</v>
      </c>
      <c r="D1" t="s">
        <v>439</v>
      </c>
      <c r="E1" t="s">
        <v>3</v>
      </c>
      <c r="F1" t="s">
        <v>440</v>
      </c>
      <c r="G1" t="s">
        <v>4</v>
      </c>
      <c r="H1" t="s">
        <v>441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20</v>
      </c>
      <c r="Y1" t="s">
        <v>21</v>
      </c>
      <c r="Z1" t="s">
        <v>22</v>
      </c>
      <c r="AA1" t="s">
        <v>23</v>
      </c>
      <c r="AB1" t="s">
        <v>24</v>
      </c>
      <c r="AC1" t="s">
        <v>25</v>
      </c>
      <c r="AD1" t="s">
        <v>442</v>
      </c>
      <c r="AE1" t="s">
        <v>443</v>
      </c>
      <c r="AF1" t="s">
        <v>444</v>
      </c>
      <c r="AG1" t="s">
        <v>445</v>
      </c>
    </row>
    <row r="2" spans="1:33" x14ac:dyDescent="0.25">
      <c r="A2" t="s">
        <v>26</v>
      </c>
      <c r="B2" t="s">
        <v>27</v>
      </c>
      <c r="C2">
        <v>21</v>
      </c>
      <c r="D2" t="str">
        <f>IF(C2&gt;45,"4",IF(C2&gt;35,"3",IF(C2&gt;25,"2","1")))</f>
        <v>1</v>
      </c>
      <c r="E2" t="s">
        <v>28</v>
      </c>
      <c r="F2">
        <v>1</v>
      </c>
      <c r="G2" t="s">
        <v>29</v>
      </c>
      <c r="H2">
        <v>4</v>
      </c>
      <c r="I2">
        <v>4</v>
      </c>
      <c r="J2">
        <v>1</v>
      </c>
      <c r="K2">
        <v>1</v>
      </c>
      <c r="L2">
        <v>1</v>
      </c>
      <c r="M2">
        <v>1</v>
      </c>
      <c r="N2">
        <v>1</v>
      </c>
      <c r="O2">
        <v>1</v>
      </c>
      <c r="P2">
        <v>0</v>
      </c>
      <c r="Q2">
        <v>0</v>
      </c>
      <c r="R2">
        <v>1</v>
      </c>
      <c r="S2">
        <v>0</v>
      </c>
      <c r="T2">
        <v>0</v>
      </c>
      <c r="U2">
        <v>1</v>
      </c>
      <c r="V2">
        <v>0</v>
      </c>
      <c r="W2">
        <v>1</v>
      </c>
      <c r="X2">
        <v>1</v>
      </c>
      <c r="Y2">
        <v>0</v>
      </c>
      <c r="Z2">
        <v>1</v>
      </c>
      <c r="AA2">
        <v>1</v>
      </c>
      <c r="AB2">
        <v>1</v>
      </c>
      <c r="AC2">
        <v>1</v>
      </c>
      <c r="AD2">
        <f>SUM(J2:AC2)</f>
        <v>14</v>
      </c>
      <c r="AE2">
        <f>(AD2/20)*100</f>
        <v>70</v>
      </c>
      <c r="AF2" t="str">
        <f>IF(AE2&gt;75,"baik",IF(AE2&gt;55,"cukup","kurang"))</f>
        <v>cukup</v>
      </c>
      <c r="AG2" t="str">
        <f>IF(AE2&gt;75,"3",IF(AE2&gt;55,"2","1"))</f>
        <v>2</v>
      </c>
    </row>
    <row r="3" spans="1:33" x14ac:dyDescent="0.25">
      <c r="A3" t="s">
        <v>33</v>
      </c>
      <c r="B3" t="s">
        <v>34</v>
      </c>
      <c r="C3">
        <v>32</v>
      </c>
      <c r="D3" t="str">
        <f t="shared" ref="D3:D66" si="0">IF(C3&gt;45,"4",IF(C3&gt;35,"3",IF(C3&gt;25,"2","1")))</f>
        <v>2</v>
      </c>
      <c r="E3" t="s">
        <v>35</v>
      </c>
      <c r="F3">
        <v>2</v>
      </c>
      <c r="G3" t="s">
        <v>36</v>
      </c>
      <c r="H3">
        <v>1</v>
      </c>
      <c r="I3">
        <v>4</v>
      </c>
      <c r="J3">
        <v>1</v>
      </c>
      <c r="K3">
        <v>1</v>
      </c>
      <c r="L3">
        <v>0</v>
      </c>
      <c r="M3">
        <v>0</v>
      </c>
      <c r="N3">
        <v>0</v>
      </c>
      <c r="O3">
        <v>1</v>
      </c>
      <c r="P3">
        <v>0</v>
      </c>
      <c r="Q3">
        <v>0</v>
      </c>
      <c r="R3">
        <v>1</v>
      </c>
      <c r="S3">
        <v>0</v>
      </c>
      <c r="T3">
        <v>0</v>
      </c>
      <c r="U3">
        <v>1</v>
      </c>
      <c r="V3">
        <v>0</v>
      </c>
      <c r="W3">
        <v>1</v>
      </c>
      <c r="X3">
        <v>1</v>
      </c>
      <c r="Y3">
        <v>0</v>
      </c>
      <c r="Z3">
        <v>1</v>
      </c>
      <c r="AA3">
        <v>1</v>
      </c>
      <c r="AB3">
        <v>1</v>
      </c>
      <c r="AC3">
        <v>1</v>
      </c>
      <c r="AD3">
        <f t="shared" ref="AD3:AD66" si="1">SUM(J3:AC3)</f>
        <v>11</v>
      </c>
      <c r="AE3">
        <f t="shared" ref="AE3:AE66" si="2">(AD3/20)*100</f>
        <v>55.000000000000007</v>
      </c>
      <c r="AF3" t="str">
        <f t="shared" ref="AF3:AF66" si="3">IF(AE3&gt;75,"baik",IF(AE3&gt;55,"cukup","kurang"))</f>
        <v>kurang</v>
      </c>
      <c r="AG3" t="str">
        <f t="shared" ref="AG3:AG66" si="4">IF(AE3&gt;75,"3",IF(AE3&gt;55,"2","1"))</f>
        <v>1</v>
      </c>
    </row>
    <row r="4" spans="1:33" x14ac:dyDescent="0.25">
      <c r="A4" t="s">
        <v>37</v>
      </c>
      <c r="B4" t="s">
        <v>38</v>
      </c>
      <c r="C4">
        <v>24</v>
      </c>
      <c r="D4" t="str">
        <f t="shared" si="0"/>
        <v>1</v>
      </c>
      <c r="E4" t="s">
        <v>28</v>
      </c>
      <c r="F4">
        <v>1</v>
      </c>
      <c r="G4" t="s">
        <v>39</v>
      </c>
      <c r="H4">
        <v>4</v>
      </c>
      <c r="I4">
        <v>3</v>
      </c>
      <c r="J4">
        <v>1</v>
      </c>
      <c r="K4">
        <v>1</v>
      </c>
      <c r="L4">
        <v>0</v>
      </c>
      <c r="M4">
        <v>0</v>
      </c>
      <c r="N4">
        <v>0</v>
      </c>
      <c r="O4">
        <v>1</v>
      </c>
      <c r="P4">
        <v>0</v>
      </c>
      <c r="Q4">
        <v>0</v>
      </c>
      <c r="R4">
        <v>1</v>
      </c>
      <c r="S4">
        <v>0</v>
      </c>
      <c r="T4">
        <v>0</v>
      </c>
      <c r="U4">
        <v>1</v>
      </c>
      <c r="V4">
        <v>0</v>
      </c>
      <c r="W4">
        <v>1</v>
      </c>
      <c r="X4">
        <v>1</v>
      </c>
      <c r="Y4">
        <v>0</v>
      </c>
      <c r="Z4">
        <v>1</v>
      </c>
      <c r="AA4">
        <v>1</v>
      </c>
      <c r="AB4">
        <v>1</v>
      </c>
      <c r="AC4">
        <v>1</v>
      </c>
      <c r="AD4">
        <f t="shared" si="1"/>
        <v>11</v>
      </c>
      <c r="AE4">
        <f t="shared" si="2"/>
        <v>55.000000000000007</v>
      </c>
      <c r="AF4" t="str">
        <f t="shared" si="3"/>
        <v>kurang</v>
      </c>
      <c r="AG4" t="str">
        <f t="shared" si="4"/>
        <v>1</v>
      </c>
    </row>
    <row r="5" spans="1:33" x14ac:dyDescent="0.25">
      <c r="A5" t="s">
        <v>41</v>
      </c>
      <c r="B5" t="s">
        <v>42</v>
      </c>
      <c r="C5">
        <v>25</v>
      </c>
      <c r="D5" t="str">
        <f t="shared" si="0"/>
        <v>1</v>
      </c>
      <c r="E5" t="s">
        <v>28</v>
      </c>
      <c r="F5">
        <v>1</v>
      </c>
      <c r="G5" t="s">
        <v>43</v>
      </c>
      <c r="H5">
        <v>3</v>
      </c>
      <c r="I5">
        <v>3</v>
      </c>
      <c r="J5">
        <v>1</v>
      </c>
      <c r="K5">
        <v>1</v>
      </c>
      <c r="L5">
        <v>0</v>
      </c>
      <c r="M5">
        <v>0</v>
      </c>
      <c r="N5">
        <v>0</v>
      </c>
      <c r="O5">
        <v>1</v>
      </c>
      <c r="P5">
        <v>0</v>
      </c>
      <c r="Q5">
        <v>0</v>
      </c>
      <c r="R5">
        <v>1</v>
      </c>
      <c r="S5">
        <v>0</v>
      </c>
      <c r="T5">
        <v>0</v>
      </c>
      <c r="U5">
        <v>1</v>
      </c>
      <c r="V5">
        <v>0</v>
      </c>
      <c r="W5">
        <v>1</v>
      </c>
      <c r="X5">
        <v>1</v>
      </c>
      <c r="Y5">
        <v>0</v>
      </c>
      <c r="Z5">
        <v>1</v>
      </c>
      <c r="AA5">
        <v>1</v>
      </c>
      <c r="AB5">
        <v>1</v>
      </c>
      <c r="AC5">
        <v>1</v>
      </c>
      <c r="AD5">
        <f t="shared" si="1"/>
        <v>11</v>
      </c>
      <c r="AE5">
        <f t="shared" si="2"/>
        <v>55.000000000000007</v>
      </c>
      <c r="AF5" t="str">
        <f t="shared" si="3"/>
        <v>kurang</v>
      </c>
      <c r="AG5" t="str">
        <f t="shared" si="4"/>
        <v>1</v>
      </c>
    </row>
    <row r="6" spans="1:33" x14ac:dyDescent="0.25">
      <c r="A6" t="s">
        <v>44</v>
      </c>
      <c r="B6" t="s">
        <v>45</v>
      </c>
      <c r="C6">
        <v>24</v>
      </c>
      <c r="D6" t="str">
        <f t="shared" si="0"/>
        <v>1</v>
      </c>
      <c r="E6" t="s">
        <v>35</v>
      </c>
      <c r="F6">
        <v>2</v>
      </c>
      <c r="G6" t="s">
        <v>46</v>
      </c>
      <c r="H6">
        <v>4</v>
      </c>
      <c r="I6">
        <v>3</v>
      </c>
      <c r="J6">
        <v>1</v>
      </c>
      <c r="K6">
        <v>1</v>
      </c>
      <c r="L6">
        <v>0</v>
      </c>
      <c r="M6">
        <v>0</v>
      </c>
      <c r="N6">
        <v>0</v>
      </c>
      <c r="O6">
        <v>1</v>
      </c>
      <c r="P6">
        <v>0</v>
      </c>
      <c r="Q6">
        <v>0</v>
      </c>
      <c r="R6">
        <v>1</v>
      </c>
      <c r="S6">
        <v>0</v>
      </c>
      <c r="T6">
        <v>0</v>
      </c>
      <c r="U6">
        <v>1</v>
      </c>
      <c r="V6">
        <v>0</v>
      </c>
      <c r="W6">
        <v>1</v>
      </c>
      <c r="X6">
        <v>1</v>
      </c>
      <c r="Y6">
        <v>0</v>
      </c>
      <c r="Z6">
        <v>1</v>
      </c>
      <c r="AA6">
        <v>1</v>
      </c>
      <c r="AB6">
        <v>1</v>
      </c>
      <c r="AC6">
        <v>1</v>
      </c>
      <c r="AD6">
        <f t="shared" si="1"/>
        <v>11</v>
      </c>
      <c r="AE6">
        <f t="shared" si="2"/>
        <v>55.000000000000007</v>
      </c>
      <c r="AF6" t="str">
        <f t="shared" si="3"/>
        <v>kurang</v>
      </c>
      <c r="AG6" t="str">
        <f t="shared" si="4"/>
        <v>1</v>
      </c>
    </row>
    <row r="7" spans="1:33" x14ac:dyDescent="0.25">
      <c r="A7" t="s">
        <v>47</v>
      </c>
      <c r="B7" t="s">
        <v>48</v>
      </c>
      <c r="C7">
        <v>23</v>
      </c>
      <c r="D7" t="str">
        <f t="shared" si="0"/>
        <v>1</v>
      </c>
      <c r="E7" t="s">
        <v>35</v>
      </c>
      <c r="F7">
        <v>2</v>
      </c>
      <c r="G7" t="s">
        <v>49</v>
      </c>
      <c r="H7">
        <v>5</v>
      </c>
      <c r="I7">
        <v>4</v>
      </c>
      <c r="J7">
        <v>1</v>
      </c>
      <c r="K7">
        <v>1</v>
      </c>
      <c r="L7">
        <v>0</v>
      </c>
      <c r="M7">
        <v>0</v>
      </c>
      <c r="N7">
        <v>0</v>
      </c>
      <c r="O7">
        <v>1</v>
      </c>
      <c r="P7">
        <v>0</v>
      </c>
      <c r="Q7">
        <v>0</v>
      </c>
      <c r="R7">
        <v>1</v>
      </c>
      <c r="S7">
        <v>0</v>
      </c>
      <c r="T7">
        <v>0</v>
      </c>
      <c r="U7">
        <v>1</v>
      </c>
      <c r="V7">
        <v>0</v>
      </c>
      <c r="W7">
        <v>1</v>
      </c>
      <c r="X7">
        <v>1</v>
      </c>
      <c r="Y7">
        <v>0</v>
      </c>
      <c r="Z7">
        <v>1</v>
      </c>
      <c r="AA7">
        <v>1</v>
      </c>
      <c r="AB7">
        <v>1</v>
      </c>
      <c r="AC7">
        <v>1</v>
      </c>
      <c r="AD7">
        <f t="shared" si="1"/>
        <v>11</v>
      </c>
      <c r="AE7">
        <f t="shared" si="2"/>
        <v>55.000000000000007</v>
      </c>
      <c r="AF7" t="str">
        <f t="shared" si="3"/>
        <v>kurang</v>
      </c>
      <c r="AG7" t="str">
        <f t="shared" si="4"/>
        <v>1</v>
      </c>
    </row>
    <row r="8" spans="1:33" x14ac:dyDescent="0.25">
      <c r="A8" t="s">
        <v>50</v>
      </c>
      <c r="B8" t="s">
        <v>51</v>
      </c>
      <c r="C8">
        <v>22</v>
      </c>
      <c r="D8" t="str">
        <f t="shared" si="0"/>
        <v>1</v>
      </c>
      <c r="E8" t="s">
        <v>35</v>
      </c>
      <c r="F8">
        <v>2</v>
      </c>
      <c r="G8" t="s">
        <v>52</v>
      </c>
      <c r="H8">
        <v>3</v>
      </c>
      <c r="I8">
        <v>3</v>
      </c>
      <c r="J8">
        <v>1</v>
      </c>
      <c r="K8">
        <v>1</v>
      </c>
      <c r="L8">
        <v>0</v>
      </c>
      <c r="M8">
        <v>0</v>
      </c>
      <c r="N8">
        <v>0</v>
      </c>
      <c r="O8">
        <v>1</v>
      </c>
      <c r="P8">
        <v>0</v>
      </c>
      <c r="Q8">
        <v>0</v>
      </c>
      <c r="R8">
        <v>1</v>
      </c>
      <c r="S8">
        <v>0</v>
      </c>
      <c r="T8">
        <v>0</v>
      </c>
      <c r="U8">
        <v>1</v>
      </c>
      <c r="V8">
        <v>0</v>
      </c>
      <c r="W8">
        <v>1</v>
      </c>
      <c r="X8">
        <v>1</v>
      </c>
      <c r="Y8">
        <v>0</v>
      </c>
      <c r="Z8">
        <v>1</v>
      </c>
      <c r="AA8">
        <v>1</v>
      </c>
      <c r="AB8">
        <v>1</v>
      </c>
      <c r="AC8">
        <v>1</v>
      </c>
      <c r="AD8">
        <f t="shared" si="1"/>
        <v>11</v>
      </c>
      <c r="AE8">
        <f t="shared" si="2"/>
        <v>55.000000000000007</v>
      </c>
      <c r="AF8" t="str">
        <f t="shared" si="3"/>
        <v>kurang</v>
      </c>
      <c r="AG8" t="str">
        <f t="shared" si="4"/>
        <v>1</v>
      </c>
    </row>
    <row r="9" spans="1:33" x14ac:dyDescent="0.25">
      <c r="A9" t="s">
        <v>53</v>
      </c>
      <c r="B9" t="s">
        <v>54</v>
      </c>
      <c r="C9">
        <v>22</v>
      </c>
      <c r="D9" t="str">
        <f t="shared" si="0"/>
        <v>1</v>
      </c>
      <c r="E9" t="s">
        <v>28</v>
      </c>
      <c r="F9">
        <v>1</v>
      </c>
      <c r="G9" t="s">
        <v>55</v>
      </c>
      <c r="H9">
        <v>2</v>
      </c>
      <c r="I9">
        <v>3</v>
      </c>
      <c r="J9">
        <v>1</v>
      </c>
      <c r="K9">
        <v>0</v>
      </c>
      <c r="L9">
        <v>0</v>
      </c>
      <c r="M9">
        <v>0</v>
      </c>
      <c r="N9">
        <v>0</v>
      </c>
      <c r="O9">
        <v>1</v>
      </c>
      <c r="P9">
        <v>0</v>
      </c>
      <c r="Q9">
        <v>0</v>
      </c>
      <c r="R9">
        <v>1</v>
      </c>
      <c r="S9">
        <v>0</v>
      </c>
      <c r="T9">
        <v>0</v>
      </c>
      <c r="U9">
        <v>1</v>
      </c>
      <c r="V9">
        <v>0</v>
      </c>
      <c r="W9">
        <v>0</v>
      </c>
      <c r="X9">
        <v>1</v>
      </c>
      <c r="Y9">
        <v>0</v>
      </c>
      <c r="Z9">
        <v>1</v>
      </c>
      <c r="AA9">
        <v>1</v>
      </c>
      <c r="AB9">
        <v>1</v>
      </c>
      <c r="AC9">
        <v>1</v>
      </c>
      <c r="AD9">
        <f t="shared" si="1"/>
        <v>9</v>
      </c>
      <c r="AE9">
        <f t="shared" si="2"/>
        <v>45</v>
      </c>
      <c r="AF9" t="str">
        <f t="shared" si="3"/>
        <v>kurang</v>
      </c>
      <c r="AG9" t="str">
        <f t="shared" si="4"/>
        <v>1</v>
      </c>
    </row>
    <row r="10" spans="1:33" x14ac:dyDescent="0.25">
      <c r="A10" t="s">
        <v>56</v>
      </c>
      <c r="B10" t="s">
        <v>57</v>
      </c>
      <c r="C10">
        <v>28</v>
      </c>
      <c r="D10" t="str">
        <f t="shared" si="0"/>
        <v>2</v>
      </c>
      <c r="E10" t="s">
        <v>35</v>
      </c>
      <c r="F10">
        <v>2</v>
      </c>
      <c r="G10" t="s">
        <v>59</v>
      </c>
      <c r="H10">
        <v>2</v>
      </c>
      <c r="I10">
        <v>4</v>
      </c>
      <c r="J10">
        <v>1</v>
      </c>
      <c r="K10">
        <v>1</v>
      </c>
      <c r="L10">
        <v>0</v>
      </c>
      <c r="M10">
        <v>0</v>
      </c>
      <c r="N10">
        <v>0</v>
      </c>
      <c r="O10">
        <v>1</v>
      </c>
      <c r="P10">
        <v>0</v>
      </c>
      <c r="Q10">
        <v>0</v>
      </c>
      <c r="R10">
        <v>1</v>
      </c>
      <c r="S10">
        <v>0</v>
      </c>
      <c r="T10">
        <v>0</v>
      </c>
      <c r="U10">
        <v>1</v>
      </c>
      <c r="V10">
        <v>0</v>
      </c>
      <c r="W10">
        <v>1</v>
      </c>
      <c r="X10">
        <v>1</v>
      </c>
      <c r="Y10">
        <v>0</v>
      </c>
      <c r="Z10">
        <v>1</v>
      </c>
      <c r="AA10">
        <v>1</v>
      </c>
      <c r="AB10">
        <v>1</v>
      </c>
      <c r="AC10">
        <v>1</v>
      </c>
      <c r="AD10">
        <f t="shared" si="1"/>
        <v>11</v>
      </c>
      <c r="AE10">
        <f t="shared" si="2"/>
        <v>55.000000000000007</v>
      </c>
      <c r="AF10" t="str">
        <f t="shared" si="3"/>
        <v>kurang</v>
      </c>
      <c r="AG10" t="str">
        <f t="shared" si="4"/>
        <v>1</v>
      </c>
    </row>
    <row r="11" spans="1:33" x14ac:dyDescent="0.25">
      <c r="A11" t="s">
        <v>60</v>
      </c>
      <c r="B11" t="s">
        <v>61</v>
      </c>
      <c r="C11">
        <v>25</v>
      </c>
      <c r="D11" t="str">
        <f t="shared" si="0"/>
        <v>1</v>
      </c>
      <c r="E11" t="s">
        <v>35</v>
      </c>
      <c r="F11">
        <v>2</v>
      </c>
      <c r="G11" t="s">
        <v>63</v>
      </c>
      <c r="H11">
        <v>3</v>
      </c>
      <c r="I11">
        <v>3</v>
      </c>
      <c r="J11">
        <v>1</v>
      </c>
      <c r="K11">
        <v>1</v>
      </c>
      <c r="L11">
        <v>0</v>
      </c>
      <c r="M11">
        <v>1</v>
      </c>
      <c r="N11">
        <v>0</v>
      </c>
      <c r="O11">
        <v>1</v>
      </c>
      <c r="P11">
        <v>0</v>
      </c>
      <c r="Q11">
        <v>0</v>
      </c>
      <c r="R11">
        <v>1</v>
      </c>
      <c r="S11">
        <v>0</v>
      </c>
      <c r="T11">
        <v>0</v>
      </c>
      <c r="U11">
        <v>1</v>
      </c>
      <c r="V11">
        <v>1</v>
      </c>
      <c r="W11">
        <v>0</v>
      </c>
      <c r="X11">
        <v>1</v>
      </c>
      <c r="Y11">
        <v>0</v>
      </c>
      <c r="Z11">
        <v>1</v>
      </c>
      <c r="AA11">
        <v>1</v>
      </c>
      <c r="AB11">
        <v>1</v>
      </c>
      <c r="AC11">
        <v>1</v>
      </c>
      <c r="AD11">
        <f t="shared" si="1"/>
        <v>12</v>
      </c>
      <c r="AE11">
        <f t="shared" si="2"/>
        <v>60</v>
      </c>
      <c r="AF11" t="str">
        <f t="shared" si="3"/>
        <v>cukup</v>
      </c>
      <c r="AG11" t="str">
        <f t="shared" si="4"/>
        <v>2</v>
      </c>
    </row>
    <row r="12" spans="1:33" x14ac:dyDescent="0.25">
      <c r="A12" t="s">
        <v>64</v>
      </c>
      <c r="B12" t="s">
        <v>65</v>
      </c>
      <c r="C12">
        <v>18</v>
      </c>
      <c r="D12" t="str">
        <f t="shared" si="0"/>
        <v>1</v>
      </c>
      <c r="E12" t="s">
        <v>28</v>
      </c>
      <c r="F12">
        <v>1</v>
      </c>
      <c r="G12" t="s">
        <v>66</v>
      </c>
      <c r="H12">
        <v>3</v>
      </c>
      <c r="I12">
        <v>3</v>
      </c>
      <c r="J12">
        <v>1</v>
      </c>
      <c r="K12">
        <v>1</v>
      </c>
      <c r="L12">
        <v>0</v>
      </c>
      <c r="M12">
        <v>0</v>
      </c>
      <c r="N12">
        <v>1</v>
      </c>
      <c r="O12">
        <v>1</v>
      </c>
      <c r="P12">
        <v>0</v>
      </c>
      <c r="Q12">
        <v>0</v>
      </c>
      <c r="R12">
        <v>1</v>
      </c>
      <c r="S12">
        <v>0</v>
      </c>
      <c r="T12">
        <v>0</v>
      </c>
      <c r="U12">
        <v>1</v>
      </c>
      <c r="V12">
        <v>1</v>
      </c>
      <c r="W12">
        <v>1</v>
      </c>
      <c r="X12">
        <v>1</v>
      </c>
      <c r="Y12">
        <v>0</v>
      </c>
      <c r="Z12">
        <v>1</v>
      </c>
      <c r="AA12">
        <v>1</v>
      </c>
      <c r="AB12">
        <v>1</v>
      </c>
      <c r="AC12">
        <v>1</v>
      </c>
      <c r="AD12">
        <f t="shared" si="1"/>
        <v>13</v>
      </c>
      <c r="AE12">
        <f t="shared" si="2"/>
        <v>65</v>
      </c>
      <c r="AF12" t="str">
        <f t="shared" si="3"/>
        <v>cukup</v>
      </c>
      <c r="AG12" t="str">
        <f t="shared" si="4"/>
        <v>2</v>
      </c>
    </row>
    <row r="13" spans="1:33" x14ac:dyDescent="0.25">
      <c r="A13" t="s">
        <v>67</v>
      </c>
      <c r="B13" t="s">
        <v>68</v>
      </c>
      <c r="C13">
        <v>22</v>
      </c>
      <c r="D13" t="str">
        <f t="shared" si="0"/>
        <v>1</v>
      </c>
      <c r="E13" t="s">
        <v>28</v>
      </c>
      <c r="F13">
        <v>1</v>
      </c>
      <c r="G13" t="s">
        <v>69</v>
      </c>
      <c r="H13">
        <v>2</v>
      </c>
      <c r="I13">
        <v>3</v>
      </c>
      <c r="J13">
        <v>0</v>
      </c>
      <c r="K13">
        <v>1</v>
      </c>
      <c r="L13">
        <v>0</v>
      </c>
      <c r="M13">
        <v>0</v>
      </c>
      <c r="N13">
        <v>0</v>
      </c>
      <c r="O13">
        <v>1</v>
      </c>
      <c r="P13">
        <v>0</v>
      </c>
      <c r="Q13">
        <v>1</v>
      </c>
      <c r="R13">
        <v>1</v>
      </c>
      <c r="S13">
        <v>0</v>
      </c>
      <c r="T13">
        <v>1</v>
      </c>
      <c r="U13">
        <v>1</v>
      </c>
      <c r="V13">
        <v>1</v>
      </c>
      <c r="W13">
        <v>1</v>
      </c>
      <c r="X13">
        <v>1</v>
      </c>
      <c r="Y13">
        <v>0</v>
      </c>
      <c r="Z13">
        <v>1</v>
      </c>
      <c r="AA13">
        <v>1</v>
      </c>
      <c r="AB13">
        <v>1</v>
      </c>
      <c r="AC13">
        <v>1</v>
      </c>
      <c r="AD13">
        <f t="shared" si="1"/>
        <v>13</v>
      </c>
      <c r="AE13">
        <f t="shared" si="2"/>
        <v>65</v>
      </c>
      <c r="AF13" t="str">
        <f t="shared" si="3"/>
        <v>cukup</v>
      </c>
      <c r="AG13" t="str">
        <f t="shared" si="4"/>
        <v>2</v>
      </c>
    </row>
    <row r="14" spans="1:33" x14ac:dyDescent="0.25">
      <c r="A14" t="s">
        <v>70</v>
      </c>
      <c r="B14" t="s">
        <v>71</v>
      </c>
      <c r="C14">
        <v>17</v>
      </c>
      <c r="D14" t="str">
        <f t="shared" si="0"/>
        <v>1</v>
      </c>
      <c r="E14" t="s">
        <v>28</v>
      </c>
      <c r="F14">
        <v>1</v>
      </c>
      <c r="G14" t="s">
        <v>39</v>
      </c>
      <c r="H14">
        <v>4</v>
      </c>
      <c r="I14">
        <v>3</v>
      </c>
      <c r="J14">
        <v>0</v>
      </c>
      <c r="K14">
        <v>1</v>
      </c>
      <c r="L14">
        <v>0</v>
      </c>
      <c r="M14">
        <v>0</v>
      </c>
      <c r="N14">
        <v>0</v>
      </c>
      <c r="O14">
        <v>1</v>
      </c>
      <c r="P14">
        <v>0</v>
      </c>
      <c r="Q14">
        <v>0</v>
      </c>
      <c r="R14">
        <v>1</v>
      </c>
      <c r="S14">
        <v>0</v>
      </c>
      <c r="T14">
        <v>1</v>
      </c>
      <c r="U14">
        <v>1</v>
      </c>
      <c r="V14">
        <v>1</v>
      </c>
      <c r="W14">
        <v>1</v>
      </c>
      <c r="X14">
        <v>1</v>
      </c>
      <c r="Y14">
        <v>0</v>
      </c>
      <c r="Z14">
        <v>1</v>
      </c>
      <c r="AA14">
        <v>1</v>
      </c>
      <c r="AB14">
        <v>1</v>
      </c>
      <c r="AC14">
        <v>1</v>
      </c>
      <c r="AD14">
        <f t="shared" si="1"/>
        <v>12</v>
      </c>
      <c r="AE14">
        <f t="shared" si="2"/>
        <v>60</v>
      </c>
      <c r="AF14" t="str">
        <f t="shared" si="3"/>
        <v>cukup</v>
      </c>
      <c r="AG14" t="str">
        <f t="shared" si="4"/>
        <v>2</v>
      </c>
    </row>
    <row r="15" spans="1:33" x14ac:dyDescent="0.25">
      <c r="A15" t="s">
        <v>72</v>
      </c>
      <c r="B15" t="s">
        <v>73</v>
      </c>
      <c r="C15">
        <v>26</v>
      </c>
      <c r="D15" t="str">
        <f t="shared" si="0"/>
        <v>2</v>
      </c>
      <c r="E15" t="s">
        <v>35</v>
      </c>
      <c r="F15">
        <v>2</v>
      </c>
      <c r="G15" t="s">
        <v>74</v>
      </c>
      <c r="H15">
        <v>2</v>
      </c>
      <c r="I15">
        <v>3</v>
      </c>
      <c r="J15">
        <v>1</v>
      </c>
      <c r="K15">
        <v>1</v>
      </c>
      <c r="L15">
        <v>1</v>
      </c>
      <c r="M15">
        <v>0</v>
      </c>
      <c r="N15">
        <v>0</v>
      </c>
      <c r="O15">
        <v>1</v>
      </c>
      <c r="P15">
        <v>0</v>
      </c>
      <c r="Q15">
        <v>1</v>
      </c>
      <c r="R15">
        <v>1</v>
      </c>
      <c r="S15">
        <v>0</v>
      </c>
      <c r="T15">
        <v>0</v>
      </c>
      <c r="U15">
        <v>1</v>
      </c>
      <c r="V15">
        <v>0</v>
      </c>
      <c r="W15">
        <v>0</v>
      </c>
      <c r="X15">
        <v>1</v>
      </c>
      <c r="Y15">
        <v>0</v>
      </c>
      <c r="Z15">
        <v>1</v>
      </c>
      <c r="AA15">
        <v>1</v>
      </c>
      <c r="AB15">
        <v>1</v>
      </c>
      <c r="AC15">
        <v>1</v>
      </c>
      <c r="AD15">
        <f t="shared" si="1"/>
        <v>12</v>
      </c>
      <c r="AE15">
        <f t="shared" si="2"/>
        <v>60</v>
      </c>
      <c r="AF15" t="str">
        <f t="shared" si="3"/>
        <v>cukup</v>
      </c>
      <c r="AG15" t="str">
        <f t="shared" si="4"/>
        <v>2</v>
      </c>
    </row>
    <row r="16" spans="1:33" x14ac:dyDescent="0.25">
      <c r="A16" t="s">
        <v>75</v>
      </c>
      <c r="B16" t="s">
        <v>76</v>
      </c>
      <c r="C16">
        <v>25</v>
      </c>
      <c r="D16" t="str">
        <f t="shared" si="0"/>
        <v>1</v>
      </c>
      <c r="E16" t="s">
        <v>28</v>
      </c>
      <c r="F16">
        <v>1</v>
      </c>
      <c r="G16" t="s">
        <v>69</v>
      </c>
      <c r="H16">
        <v>2</v>
      </c>
      <c r="I16">
        <v>3</v>
      </c>
      <c r="J16">
        <v>0</v>
      </c>
      <c r="K16">
        <v>1</v>
      </c>
      <c r="L16">
        <v>0</v>
      </c>
      <c r="M16">
        <v>0</v>
      </c>
      <c r="N16">
        <v>0</v>
      </c>
      <c r="O16">
        <v>1</v>
      </c>
      <c r="P16">
        <v>0</v>
      </c>
      <c r="Q16">
        <v>1</v>
      </c>
      <c r="R16">
        <v>1</v>
      </c>
      <c r="S16">
        <v>0</v>
      </c>
      <c r="T16">
        <v>1</v>
      </c>
      <c r="U16">
        <v>1</v>
      </c>
      <c r="V16">
        <v>1</v>
      </c>
      <c r="W16">
        <v>1</v>
      </c>
      <c r="X16">
        <v>1</v>
      </c>
      <c r="Y16">
        <v>0</v>
      </c>
      <c r="Z16">
        <v>1</v>
      </c>
      <c r="AA16">
        <v>1</v>
      </c>
      <c r="AB16">
        <v>1</v>
      </c>
      <c r="AC16">
        <v>1</v>
      </c>
      <c r="AD16">
        <f t="shared" si="1"/>
        <v>13</v>
      </c>
      <c r="AE16">
        <f t="shared" si="2"/>
        <v>65</v>
      </c>
      <c r="AF16" t="str">
        <f t="shared" si="3"/>
        <v>cukup</v>
      </c>
      <c r="AG16" t="str">
        <f t="shared" si="4"/>
        <v>2</v>
      </c>
    </row>
    <row r="17" spans="1:33" x14ac:dyDescent="0.25">
      <c r="A17" t="s">
        <v>77</v>
      </c>
      <c r="B17" t="s">
        <v>78</v>
      </c>
      <c r="C17">
        <v>27</v>
      </c>
      <c r="D17" t="str">
        <f t="shared" si="0"/>
        <v>2</v>
      </c>
      <c r="E17" t="s">
        <v>28</v>
      </c>
      <c r="F17">
        <v>1</v>
      </c>
      <c r="G17" t="s">
        <v>79</v>
      </c>
      <c r="H17">
        <v>2</v>
      </c>
      <c r="I17">
        <v>3</v>
      </c>
      <c r="J17">
        <v>1</v>
      </c>
      <c r="K17">
        <v>1</v>
      </c>
      <c r="L17">
        <v>0</v>
      </c>
      <c r="M17">
        <v>0</v>
      </c>
      <c r="N17">
        <v>0</v>
      </c>
      <c r="O17">
        <v>1</v>
      </c>
      <c r="P17">
        <v>0</v>
      </c>
      <c r="Q17">
        <v>0</v>
      </c>
      <c r="R17">
        <v>1</v>
      </c>
      <c r="S17">
        <v>0</v>
      </c>
      <c r="T17">
        <v>0</v>
      </c>
      <c r="U17">
        <v>1</v>
      </c>
      <c r="V17">
        <v>0</v>
      </c>
      <c r="W17">
        <v>1</v>
      </c>
      <c r="X17">
        <v>1</v>
      </c>
      <c r="Y17">
        <v>0</v>
      </c>
      <c r="Z17">
        <v>1</v>
      </c>
      <c r="AA17">
        <v>1</v>
      </c>
      <c r="AB17">
        <v>1</v>
      </c>
      <c r="AC17">
        <v>1</v>
      </c>
      <c r="AD17">
        <f t="shared" si="1"/>
        <v>11</v>
      </c>
      <c r="AE17">
        <f t="shared" si="2"/>
        <v>55.000000000000007</v>
      </c>
      <c r="AF17" t="str">
        <f t="shared" si="3"/>
        <v>kurang</v>
      </c>
      <c r="AG17" t="str">
        <f t="shared" si="4"/>
        <v>1</v>
      </c>
    </row>
    <row r="18" spans="1:33" x14ac:dyDescent="0.25">
      <c r="A18" t="s">
        <v>80</v>
      </c>
      <c r="B18" t="s">
        <v>81</v>
      </c>
      <c r="C18">
        <v>30</v>
      </c>
      <c r="D18" t="str">
        <f t="shared" si="0"/>
        <v>2</v>
      </c>
      <c r="E18" t="s">
        <v>28</v>
      </c>
      <c r="F18">
        <v>1</v>
      </c>
      <c r="G18" t="s">
        <v>82</v>
      </c>
      <c r="H18">
        <v>2</v>
      </c>
      <c r="I18">
        <v>3</v>
      </c>
      <c r="J18">
        <v>0</v>
      </c>
      <c r="K18">
        <v>1</v>
      </c>
      <c r="L18">
        <v>0</v>
      </c>
      <c r="M18">
        <v>0</v>
      </c>
      <c r="N18">
        <v>0</v>
      </c>
      <c r="O18">
        <v>1</v>
      </c>
      <c r="P18">
        <v>0</v>
      </c>
      <c r="Q18">
        <v>0</v>
      </c>
      <c r="R18">
        <v>1</v>
      </c>
      <c r="S18">
        <v>0</v>
      </c>
      <c r="T18">
        <v>0</v>
      </c>
      <c r="U18">
        <v>1</v>
      </c>
      <c r="V18">
        <v>0</v>
      </c>
      <c r="W18">
        <v>1</v>
      </c>
      <c r="X18">
        <v>1</v>
      </c>
      <c r="Y18">
        <v>0</v>
      </c>
      <c r="Z18">
        <v>1</v>
      </c>
      <c r="AA18">
        <v>1</v>
      </c>
      <c r="AB18">
        <v>1</v>
      </c>
      <c r="AC18">
        <v>1</v>
      </c>
      <c r="AD18">
        <f t="shared" si="1"/>
        <v>10</v>
      </c>
      <c r="AE18">
        <f t="shared" si="2"/>
        <v>50</v>
      </c>
      <c r="AF18" t="str">
        <f t="shared" si="3"/>
        <v>kurang</v>
      </c>
      <c r="AG18" t="str">
        <f t="shared" si="4"/>
        <v>1</v>
      </c>
    </row>
    <row r="19" spans="1:33" x14ac:dyDescent="0.25">
      <c r="A19" t="s">
        <v>83</v>
      </c>
      <c r="B19" t="s">
        <v>84</v>
      </c>
      <c r="C19">
        <v>32</v>
      </c>
      <c r="D19" t="str">
        <f t="shared" si="0"/>
        <v>2</v>
      </c>
      <c r="E19" t="s">
        <v>28</v>
      </c>
      <c r="F19">
        <v>1</v>
      </c>
      <c r="G19" t="s">
        <v>52</v>
      </c>
      <c r="H19">
        <v>3</v>
      </c>
      <c r="I19">
        <v>4</v>
      </c>
      <c r="J19">
        <v>1</v>
      </c>
      <c r="K19">
        <v>1</v>
      </c>
      <c r="L19">
        <v>0</v>
      </c>
      <c r="M19">
        <v>0</v>
      </c>
      <c r="N19">
        <v>0</v>
      </c>
      <c r="O19">
        <v>1</v>
      </c>
      <c r="P19">
        <v>0</v>
      </c>
      <c r="Q19">
        <v>0</v>
      </c>
      <c r="R19">
        <v>1</v>
      </c>
      <c r="S19">
        <v>0</v>
      </c>
      <c r="T19">
        <v>0</v>
      </c>
      <c r="U19">
        <v>1</v>
      </c>
      <c r="V19">
        <v>0</v>
      </c>
      <c r="W19">
        <v>1</v>
      </c>
      <c r="X19">
        <v>1</v>
      </c>
      <c r="Y19">
        <v>0</v>
      </c>
      <c r="Z19">
        <v>1</v>
      </c>
      <c r="AA19">
        <v>1</v>
      </c>
      <c r="AB19">
        <v>1</v>
      </c>
      <c r="AC19">
        <v>1</v>
      </c>
      <c r="AD19">
        <f t="shared" si="1"/>
        <v>11</v>
      </c>
      <c r="AE19">
        <f t="shared" si="2"/>
        <v>55.000000000000007</v>
      </c>
      <c r="AF19" t="str">
        <f t="shared" si="3"/>
        <v>kurang</v>
      </c>
      <c r="AG19" t="str">
        <f t="shared" si="4"/>
        <v>1</v>
      </c>
    </row>
    <row r="20" spans="1:33" x14ac:dyDescent="0.25">
      <c r="A20" t="s">
        <v>85</v>
      </c>
      <c r="B20" t="s">
        <v>86</v>
      </c>
      <c r="C20">
        <v>35</v>
      </c>
      <c r="D20" t="str">
        <f t="shared" si="0"/>
        <v>2</v>
      </c>
      <c r="E20" t="s">
        <v>28</v>
      </c>
      <c r="F20">
        <v>1</v>
      </c>
      <c r="G20" t="s">
        <v>87</v>
      </c>
      <c r="H20">
        <v>2</v>
      </c>
      <c r="I20">
        <v>1</v>
      </c>
      <c r="J20">
        <v>1</v>
      </c>
      <c r="K20">
        <v>1</v>
      </c>
      <c r="L20">
        <v>0</v>
      </c>
      <c r="M20">
        <v>0</v>
      </c>
      <c r="N20">
        <v>0</v>
      </c>
      <c r="O20">
        <v>1</v>
      </c>
      <c r="P20">
        <v>0</v>
      </c>
      <c r="Q20">
        <v>1</v>
      </c>
      <c r="R20">
        <v>1</v>
      </c>
      <c r="S20">
        <v>0</v>
      </c>
      <c r="T20">
        <v>0</v>
      </c>
      <c r="U20">
        <v>1</v>
      </c>
      <c r="V20">
        <v>1</v>
      </c>
      <c r="W20">
        <v>1</v>
      </c>
      <c r="X20">
        <v>1</v>
      </c>
      <c r="Y20">
        <v>1</v>
      </c>
      <c r="Z20">
        <v>1</v>
      </c>
      <c r="AA20">
        <v>1</v>
      </c>
      <c r="AB20">
        <v>1</v>
      </c>
      <c r="AC20">
        <v>1</v>
      </c>
      <c r="AD20">
        <f t="shared" si="1"/>
        <v>14</v>
      </c>
      <c r="AE20">
        <f t="shared" si="2"/>
        <v>70</v>
      </c>
      <c r="AF20" t="str">
        <f t="shared" si="3"/>
        <v>cukup</v>
      </c>
      <c r="AG20" t="str">
        <f t="shared" si="4"/>
        <v>2</v>
      </c>
    </row>
    <row r="21" spans="1:33" x14ac:dyDescent="0.25">
      <c r="A21" t="s">
        <v>89</v>
      </c>
      <c r="B21" t="s">
        <v>90</v>
      </c>
      <c r="C21">
        <v>27</v>
      </c>
      <c r="D21" t="str">
        <f t="shared" si="0"/>
        <v>2</v>
      </c>
      <c r="E21" t="s">
        <v>35</v>
      </c>
      <c r="F21">
        <v>2</v>
      </c>
      <c r="G21" t="s">
        <v>69</v>
      </c>
      <c r="H21">
        <v>2</v>
      </c>
      <c r="I21">
        <v>2</v>
      </c>
      <c r="J21">
        <v>0</v>
      </c>
      <c r="K21">
        <v>1</v>
      </c>
      <c r="L21">
        <v>0</v>
      </c>
      <c r="M21">
        <v>0</v>
      </c>
      <c r="N21">
        <v>0</v>
      </c>
      <c r="O21">
        <v>1</v>
      </c>
      <c r="P21">
        <v>0</v>
      </c>
      <c r="Q21">
        <v>0</v>
      </c>
      <c r="R21">
        <v>1</v>
      </c>
      <c r="S21">
        <v>0</v>
      </c>
      <c r="T21">
        <v>0</v>
      </c>
      <c r="U21">
        <v>1</v>
      </c>
      <c r="V21">
        <v>0</v>
      </c>
      <c r="W21">
        <v>1</v>
      </c>
      <c r="X21">
        <v>1</v>
      </c>
      <c r="Y21">
        <v>0</v>
      </c>
      <c r="Z21">
        <v>1</v>
      </c>
      <c r="AA21">
        <v>1</v>
      </c>
      <c r="AB21">
        <v>1</v>
      </c>
      <c r="AC21">
        <v>1</v>
      </c>
      <c r="AD21">
        <f t="shared" si="1"/>
        <v>10</v>
      </c>
      <c r="AE21">
        <f t="shared" si="2"/>
        <v>50</v>
      </c>
      <c r="AF21" t="str">
        <f t="shared" si="3"/>
        <v>kurang</v>
      </c>
      <c r="AG21" t="str">
        <f t="shared" si="4"/>
        <v>1</v>
      </c>
    </row>
    <row r="22" spans="1:33" x14ac:dyDescent="0.25">
      <c r="A22" t="s">
        <v>93</v>
      </c>
      <c r="B22" t="s">
        <v>94</v>
      </c>
      <c r="C22">
        <v>23</v>
      </c>
      <c r="D22" t="str">
        <f t="shared" si="0"/>
        <v>1</v>
      </c>
      <c r="E22" t="s">
        <v>28</v>
      </c>
      <c r="F22">
        <v>1</v>
      </c>
      <c r="G22" t="s">
        <v>96</v>
      </c>
      <c r="H22">
        <v>3</v>
      </c>
      <c r="I22">
        <v>4</v>
      </c>
      <c r="J22">
        <v>1</v>
      </c>
      <c r="K22">
        <v>1</v>
      </c>
      <c r="L22">
        <v>0</v>
      </c>
      <c r="M22">
        <v>0</v>
      </c>
      <c r="N22">
        <v>0</v>
      </c>
      <c r="O22">
        <v>1</v>
      </c>
      <c r="P22">
        <v>0</v>
      </c>
      <c r="Q22">
        <v>0</v>
      </c>
      <c r="R22">
        <v>1</v>
      </c>
      <c r="S22">
        <v>0</v>
      </c>
      <c r="T22">
        <v>0</v>
      </c>
      <c r="U22">
        <v>1</v>
      </c>
      <c r="V22">
        <v>0</v>
      </c>
      <c r="W22">
        <v>1</v>
      </c>
      <c r="X22">
        <v>1</v>
      </c>
      <c r="Y22">
        <v>0</v>
      </c>
      <c r="Z22">
        <v>1</v>
      </c>
      <c r="AA22">
        <v>1</v>
      </c>
      <c r="AB22">
        <v>1</v>
      </c>
      <c r="AC22">
        <v>1</v>
      </c>
      <c r="AD22">
        <f t="shared" si="1"/>
        <v>11</v>
      </c>
      <c r="AE22">
        <f t="shared" si="2"/>
        <v>55.000000000000007</v>
      </c>
      <c r="AF22" t="str">
        <f t="shared" si="3"/>
        <v>kurang</v>
      </c>
      <c r="AG22" t="str">
        <f t="shared" si="4"/>
        <v>1</v>
      </c>
    </row>
    <row r="23" spans="1:33" x14ac:dyDescent="0.25">
      <c r="A23" t="s">
        <v>97</v>
      </c>
      <c r="B23" t="s">
        <v>98</v>
      </c>
      <c r="C23">
        <v>29</v>
      </c>
      <c r="D23" t="str">
        <f t="shared" si="0"/>
        <v>2</v>
      </c>
      <c r="E23" t="s">
        <v>35</v>
      </c>
      <c r="F23">
        <v>2</v>
      </c>
      <c r="G23" t="s">
        <v>100</v>
      </c>
      <c r="H23">
        <v>1</v>
      </c>
      <c r="I23">
        <v>3</v>
      </c>
      <c r="J23">
        <v>1</v>
      </c>
      <c r="K23">
        <v>1</v>
      </c>
      <c r="L23">
        <v>0</v>
      </c>
      <c r="M23">
        <v>0</v>
      </c>
      <c r="N23">
        <v>0</v>
      </c>
      <c r="O23">
        <v>1</v>
      </c>
      <c r="P23">
        <v>0</v>
      </c>
      <c r="Q23">
        <v>0</v>
      </c>
      <c r="R23">
        <v>1</v>
      </c>
      <c r="S23">
        <v>0</v>
      </c>
      <c r="T23">
        <v>0</v>
      </c>
      <c r="U23">
        <v>1</v>
      </c>
      <c r="V23">
        <v>0</v>
      </c>
      <c r="W23">
        <v>1</v>
      </c>
      <c r="X23">
        <v>1</v>
      </c>
      <c r="Y23">
        <v>0</v>
      </c>
      <c r="Z23">
        <v>1</v>
      </c>
      <c r="AA23">
        <v>1</v>
      </c>
      <c r="AB23">
        <v>1</v>
      </c>
      <c r="AC23">
        <v>1</v>
      </c>
      <c r="AD23">
        <f t="shared" si="1"/>
        <v>11</v>
      </c>
      <c r="AE23">
        <f t="shared" si="2"/>
        <v>55.000000000000007</v>
      </c>
      <c r="AF23" t="str">
        <f t="shared" si="3"/>
        <v>kurang</v>
      </c>
      <c r="AG23" t="str">
        <f t="shared" si="4"/>
        <v>1</v>
      </c>
    </row>
    <row r="24" spans="1:33" x14ac:dyDescent="0.25">
      <c r="A24" t="s">
        <v>101</v>
      </c>
      <c r="B24" t="s">
        <v>102</v>
      </c>
      <c r="C24">
        <v>21</v>
      </c>
      <c r="D24" t="str">
        <f t="shared" si="0"/>
        <v>1</v>
      </c>
      <c r="E24" t="s">
        <v>35</v>
      </c>
      <c r="F24">
        <v>2</v>
      </c>
      <c r="G24" t="s">
        <v>74</v>
      </c>
      <c r="H24">
        <v>2</v>
      </c>
      <c r="I24">
        <v>3</v>
      </c>
      <c r="J24">
        <v>1</v>
      </c>
      <c r="K24">
        <v>1</v>
      </c>
      <c r="L24">
        <v>0</v>
      </c>
      <c r="M24">
        <v>0</v>
      </c>
      <c r="N24">
        <v>0</v>
      </c>
      <c r="O24">
        <v>1</v>
      </c>
      <c r="P24">
        <v>0</v>
      </c>
      <c r="Q24">
        <v>0</v>
      </c>
      <c r="R24">
        <v>0</v>
      </c>
      <c r="S24">
        <v>0</v>
      </c>
      <c r="T24">
        <v>0</v>
      </c>
      <c r="U24">
        <v>1</v>
      </c>
      <c r="V24">
        <v>0</v>
      </c>
      <c r="W24">
        <v>1</v>
      </c>
      <c r="X24">
        <v>1</v>
      </c>
      <c r="Y24">
        <v>1</v>
      </c>
      <c r="Z24">
        <v>1</v>
      </c>
      <c r="AA24">
        <v>1</v>
      </c>
      <c r="AB24">
        <v>1</v>
      </c>
      <c r="AC24">
        <v>1</v>
      </c>
      <c r="AD24">
        <f t="shared" si="1"/>
        <v>11</v>
      </c>
      <c r="AE24">
        <f t="shared" si="2"/>
        <v>55.000000000000007</v>
      </c>
      <c r="AF24" t="str">
        <f t="shared" si="3"/>
        <v>kurang</v>
      </c>
      <c r="AG24" t="str">
        <f t="shared" si="4"/>
        <v>1</v>
      </c>
    </row>
    <row r="25" spans="1:33" x14ac:dyDescent="0.25">
      <c r="A25" t="s">
        <v>103</v>
      </c>
      <c r="B25" t="s">
        <v>104</v>
      </c>
      <c r="C25">
        <v>30</v>
      </c>
      <c r="D25" t="str">
        <f t="shared" si="0"/>
        <v>2</v>
      </c>
      <c r="E25" t="s">
        <v>28</v>
      </c>
      <c r="F25">
        <v>1</v>
      </c>
      <c r="G25" t="s">
        <v>105</v>
      </c>
      <c r="H25">
        <v>3</v>
      </c>
      <c r="I25">
        <v>2</v>
      </c>
      <c r="J25">
        <v>1</v>
      </c>
      <c r="K25">
        <v>1</v>
      </c>
      <c r="L25">
        <v>1</v>
      </c>
      <c r="M25">
        <v>1</v>
      </c>
      <c r="N25">
        <v>1</v>
      </c>
      <c r="O25">
        <v>1</v>
      </c>
      <c r="P25">
        <v>1</v>
      </c>
      <c r="Q25">
        <v>1</v>
      </c>
      <c r="R25">
        <v>1</v>
      </c>
      <c r="S25">
        <v>1</v>
      </c>
      <c r="T25">
        <v>0</v>
      </c>
      <c r="U25">
        <v>1</v>
      </c>
      <c r="V25">
        <v>0</v>
      </c>
      <c r="W25">
        <v>1</v>
      </c>
      <c r="X25">
        <v>1</v>
      </c>
      <c r="Y25">
        <v>0</v>
      </c>
      <c r="Z25">
        <v>1</v>
      </c>
      <c r="AA25">
        <v>1</v>
      </c>
      <c r="AB25">
        <v>1</v>
      </c>
      <c r="AC25">
        <v>1</v>
      </c>
      <c r="AD25">
        <f t="shared" si="1"/>
        <v>17</v>
      </c>
      <c r="AE25">
        <f t="shared" si="2"/>
        <v>85</v>
      </c>
      <c r="AF25" t="str">
        <f t="shared" si="3"/>
        <v>baik</v>
      </c>
      <c r="AG25" t="str">
        <f t="shared" si="4"/>
        <v>3</v>
      </c>
    </row>
    <row r="26" spans="1:33" x14ac:dyDescent="0.25">
      <c r="A26" t="s">
        <v>106</v>
      </c>
      <c r="B26" t="s">
        <v>107</v>
      </c>
      <c r="C26">
        <v>48</v>
      </c>
      <c r="D26" t="str">
        <f t="shared" si="0"/>
        <v>4</v>
      </c>
      <c r="E26" t="s">
        <v>28</v>
      </c>
      <c r="F26">
        <v>1</v>
      </c>
      <c r="G26" t="s">
        <v>108</v>
      </c>
      <c r="H26">
        <v>3</v>
      </c>
      <c r="I26">
        <v>3</v>
      </c>
      <c r="J26">
        <v>1</v>
      </c>
      <c r="K26">
        <v>1</v>
      </c>
      <c r="L26">
        <v>1</v>
      </c>
      <c r="M26">
        <v>1</v>
      </c>
      <c r="N26">
        <v>1</v>
      </c>
      <c r="O26">
        <v>1</v>
      </c>
      <c r="P26">
        <v>1</v>
      </c>
      <c r="Q26">
        <v>1</v>
      </c>
      <c r="R26">
        <v>1</v>
      </c>
      <c r="S26">
        <v>1</v>
      </c>
      <c r="T26">
        <v>1</v>
      </c>
      <c r="U26">
        <v>1</v>
      </c>
      <c r="V26">
        <v>1</v>
      </c>
      <c r="W26">
        <v>1</v>
      </c>
      <c r="X26">
        <v>1</v>
      </c>
      <c r="Y26">
        <v>1</v>
      </c>
      <c r="Z26">
        <v>1</v>
      </c>
      <c r="AA26">
        <v>1</v>
      </c>
      <c r="AB26">
        <v>1</v>
      </c>
      <c r="AC26">
        <v>1</v>
      </c>
      <c r="AD26">
        <f t="shared" si="1"/>
        <v>20</v>
      </c>
      <c r="AE26">
        <f t="shared" si="2"/>
        <v>100</v>
      </c>
      <c r="AF26" t="str">
        <f t="shared" si="3"/>
        <v>baik</v>
      </c>
      <c r="AG26" t="str">
        <f t="shared" si="4"/>
        <v>3</v>
      </c>
    </row>
    <row r="27" spans="1:33" x14ac:dyDescent="0.25">
      <c r="A27" t="s">
        <v>109</v>
      </c>
      <c r="B27" t="s">
        <v>110</v>
      </c>
      <c r="C27">
        <v>20</v>
      </c>
      <c r="D27" t="str">
        <f t="shared" si="0"/>
        <v>1</v>
      </c>
      <c r="E27" t="s">
        <v>28</v>
      </c>
      <c r="F27">
        <v>1</v>
      </c>
      <c r="G27" t="s">
        <v>111</v>
      </c>
      <c r="H27">
        <v>4</v>
      </c>
      <c r="I27">
        <v>4</v>
      </c>
      <c r="J27">
        <v>1</v>
      </c>
      <c r="K27">
        <v>1</v>
      </c>
      <c r="L27">
        <v>0</v>
      </c>
      <c r="M27">
        <v>0</v>
      </c>
      <c r="N27">
        <v>0</v>
      </c>
      <c r="O27">
        <v>1</v>
      </c>
      <c r="P27">
        <v>0</v>
      </c>
      <c r="Q27">
        <v>0</v>
      </c>
      <c r="R27">
        <v>1</v>
      </c>
      <c r="S27">
        <v>0</v>
      </c>
      <c r="T27">
        <v>1</v>
      </c>
      <c r="U27">
        <v>1</v>
      </c>
      <c r="V27">
        <v>0</v>
      </c>
      <c r="W27">
        <v>1</v>
      </c>
      <c r="X27">
        <v>1</v>
      </c>
      <c r="Y27">
        <v>0</v>
      </c>
      <c r="Z27">
        <v>1</v>
      </c>
      <c r="AA27">
        <v>1</v>
      </c>
      <c r="AB27">
        <v>1</v>
      </c>
      <c r="AC27">
        <v>1</v>
      </c>
      <c r="AD27">
        <f t="shared" si="1"/>
        <v>12</v>
      </c>
      <c r="AE27">
        <f t="shared" si="2"/>
        <v>60</v>
      </c>
      <c r="AF27" t="str">
        <f t="shared" si="3"/>
        <v>cukup</v>
      </c>
      <c r="AG27" t="str">
        <f t="shared" si="4"/>
        <v>2</v>
      </c>
    </row>
    <row r="28" spans="1:33" x14ac:dyDescent="0.25">
      <c r="A28" t="s">
        <v>112</v>
      </c>
      <c r="B28" t="s">
        <v>113</v>
      </c>
      <c r="C28">
        <v>27</v>
      </c>
      <c r="D28" t="str">
        <f t="shared" si="0"/>
        <v>2</v>
      </c>
      <c r="E28" t="s">
        <v>35</v>
      </c>
      <c r="F28">
        <v>2</v>
      </c>
      <c r="G28" t="s">
        <v>114</v>
      </c>
      <c r="H28">
        <v>2</v>
      </c>
      <c r="I28">
        <v>3</v>
      </c>
      <c r="J28">
        <v>1</v>
      </c>
      <c r="K28">
        <v>1</v>
      </c>
      <c r="L28">
        <v>0</v>
      </c>
      <c r="M28">
        <v>0</v>
      </c>
      <c r="N28">
        <v>0</v>
      </c>
      <c r="O28">
        <v>1</v>
      </c>
      <c r="P28">
        <v>0</v>
      </c>
      <c r="Q28">
        <v>1</v>
      </c>
      <c r="R28">
        <v>0</v>
      </c>
      <c r="S28">
        <v>1</v>
      </c>
      <c r="T28">
        <v>0</v>
      </c>
      <c r="U28">
        <v>1</v>
      </c>
      <c r="V28">
        <v>1</v>
      </c>
      <c r="W28">
        <v>0</v>
      </c>
      <c r="X28">
        <v>1</v>
      </c>
      <c r="Y28">
        <v>1</v>
      </c>
      <c r="Z28">
        <v>1</v>
      </c>
      <c r="AA28">
        <v>0</v>
      </c>
      <c r="AB28">
        <v>0</v>
      </c>
      <c r="AC28">
        <v>0</v>
      </c>
      <c r="AD28">
        <f t="shared" si="1"/>
        <v>10</v>
      </c>
      <c r="AE28">
        <f t="shared" si="2"/>
        <v>50</v>
      </c>
      <c r="AF28" t="str">
        <f t="shared" si="3"/>
        <v>kurang</v>
      </c>
      <c r="AG28" t="str">
        <f t="shared" si="4"/>
        <v>1</v>
      </c>
    </row>
    <row r="29" spans="1:33" x14ac:dyDescent="0.25">
      <c r="A29" t="s">
        <v>115</v>
      </c>
      <c r="B29" t="s">
        <v>116</v>
      </c>
      <c r="C29">
        <v>25</v>
      </c>
      <c r="D29" t="str">
        <f t="shared" si="0"/>
        <v>1</v>
      </c>
      <c r="E29" t="s">
        <v>35</v>
      </c>
      <c r="F29">
        <v>2</v>
      </c>
      <c r="G29" t="s">
        <v>117</v>
      </c>
      <c r="H29">
        <v>3</v>
      </c>
      <c r="I29">
        <v>4</v>
      </c>
      <c r="J29">
        <v>1</v>
      </c>
      <c r="K29">
        <v>1</v>
      </c>
      <c r="L29">
        <v>0</v>
      </c>
      <c r="M29">
        <v>0</v>
      </c>
      <c r="N29">
        <v>0</v>
      </c>
      <c r="O29">
        <v>1</v>
      </c>
      <c r="P29">
        <v>0</v>
      </c>
      <c r="Q29">
        <v>0</v>
      </c>
      <c r="R29">
        <v>1</v>
      </c>
      <c r="S29">
        <v>0</v>
      </c>
      <c r="T29">
        <v>0</v>
      </c>
      <c r="U29">
        <v>1</v>
      </c>
      <c r="V29">
        <v>0</v>
      </c>
      <c r="W29">
        <v>1</v>
      </c>
      <c r="X29">
        <v>1</v>
      </c>
      <c r="Y29">
        <v>0</v>
      </c>
      <c r="Z29">
        <v>1</v>
      </c>
      <c r="AA29">
        <v>1</v>
      </c>
      <c r="AB29">
        <v>1</v>
      </c>
      <c r="AC29">
        <v>1</v>
      </c>
      <c r="AD29">
        <f t="shared" si="1"/>
        <v>11</v>
      </c>
      <c r="AE29">
        <f t="shared" si="2"/>
        <v>55.000000000000007</v>
      </c>
      <c r="AF29" t="str">
        <f t="shared" si="3"/>
        <v>kurang</v>
      </c>
      <c r="AG29" t="str">
        <f t="shared" si="4"/>
        <v>1</v>
      </c>
    </row>
    <row r="30" spans="1:33" x14ac:dyDescent="0.25">
      <c r="A30" t="s">
        <v>118</v>
      </c>
      <c r="B30" t="s">
        <v>119</v>
      </c>
      <c r="C30">
        <v>29</v>
      </c>
      <c r="D30" t="str">
        <f t="shared" si="0"/>
        <v>2</v>
      </c>
      <c r="E30" t="s">
        <v>35</v>
      </c>
      <c r="F30">
        <v>2</v>
      </c>
      <c r="G30" t="s">
        <v>120</v>
      </c>
      <c r="H30">
        <v>2</v>
      </c>
      <c r="I30">
        <v>4</v>
      </c>
      <c r="J30">
        <v>0</v>
      </c>
      <c r="K30">
        <v>1</v>
      </c>
      <c r="L30">
        <v>0</v>
      </c>
      <c r="M30">
        <v>0</v>
      </c>
      <c r="N30">
        <v>0</v>
      </c>
      <c r="O30">
        <v>1</v>
      </c>
      <c r="P30">
        <v>0</v>
      </c>
      <c r="Q30">
        <v>0</v>
      </c>
      <c r="R30">
        <v>1</v>
      </c>
      <c r="S30">
        <v>0</v>
      </c>
      <c r="T30">
        <v>0</v>
      </c>
      <c r="U30">
        <v>1</v>
      </c>
      <c r="V30">
        <v>0</v>
      </c>
      <c r="W30">
        <v>1</v>
      </c>
      <c r="X30">
        <v>1</v>
      </c>
      <c r="Y30">
        <v>0</v>
      </c>
      <c r="Z30">
        <v>1</v>
      </c>
      <c r="AA30">
        <v>1</v>
      </c>
      <c r="AB30">
        <v>1</v>
      </c>
      <c r="AC30">
        <v>1</v>
      </c>
      <c r="AD30">
        <f t="shared" si="1"/>
        <v>10</v>
      </c>
      <c r="AE30">
        <f t="shared" si="2"/>
        <v>50</v>
      </c>
      <c r="AF30" t="str">
        <f t="shared" si="3"/>
        <v>kurang</v>
      </c>
      <c r="AG30" t="str">
        <f t="shared" si="4"/>
        <v>1</v>
      </c>
    </row>
    <row r="31" spans="1:33" x14ac:dyDescent="0.25">
      <c r="A31" t="s">
        <v>121</v>
      </c>
      <c r="B31" t="s">
        <v>122</v>
      </c>
      <c r="C31">
        <v>24</v>
      </c>
      <c r="D31" t="str">
        <f t="shared" si="0"/>
        <v>1</v>
      </c>
      <c r="E31" t="s">
        <v>35</v>
      </c>
      <c r="F31">
        <v>2</v>
      </c>
      <c r="G31" t="s">
        <v>123</v>
      </c>
      <c r="H31">
        <v>2</v>
      </c>
      <c r="I31">
        <v>4</v>
      </c>
      <c r="J31">
        <v>1</v>
      </c>
      <c r="K31">
        <v>1</v>
      </c>
      <c r="L31">
        <v>0</v>
      </c>
      <c r="M31">
        <v>0</v>
      </c>
      <c r="N31">
        <v>0</v>
      </c>
      <c r="O31">
        <v>1</v>
      </c>
      <c r="P31">
        <v>0</v>
      </c>
      <c r="Q31">
        <v>0</v>
      </c>
      <c r="R31">
        <v>1</v>
      </c>
      <c r="S31">
        <v>0</v>
      </c>
      <c r="T31">
        <v>0</v>
      </c>
      <c r="U31">
        <v>1</v>
      </c>
      <c r="V31">
        <v>0</v>
      </c>
      <c r="W31">
        <v>1</v>
      </c>
      <c r="X31">
        <v>1</v>
      </c>
      <c r="Y31">
        <v>0</v>
      </c>
      <c r="Z31">
        <v>1</v>
      </c>
      <c r="AA31">
        <v>1</v>
      </c>
      <c r="AB31">
        <v>1</v>
      </c>
      <c r="AC31">
        <v>1</v>
      </c>
      <c r="AD31">
        <f t="shared" si="1"/>
        <v>11</v>
      </c>
      <c r="AE31">
        <f t="shared" si="2"/>
        <v>55.000000000000007</v>
      </c>
      <c r="AF31" t="str">
        <f t="shared" si="3"/>
        <v>kurang</v>
      </c>
      <c r="AG31" t="str">
        <f t="shared" si="4"/>
        <v>1</v>
      </c>
    </row>
    <row r="32" spans="1:33" x14ac:dyDescent="0.25">
      <c r="A32" t="s">
        <v>124</v>
      </c>
      <c r="B32" t="s">
        <v>125</v>
      </c>
      <c r="C32">
        <v>22</v>
      </c>
      <c r="D32" t="str">
        <f t="shared" si="0"/>
        <v>1</v>
      </c>
      <c r="E32" t="s">
        <v>35</v>
      </c>
      <c r="F32">
        <v>2</v>
      </c>
      <c r="G32" t="s">
        <v>126</v>
      </c>
      <c r="H32">
        <v>2</v>
      </c>
      <c r="I32">
        <v>4</v>
      </c>
      <c r="J32">
        <v>1</v>
      </c>
      <c r="K32">
        <v>1</v>
      </c>
      <c r="L32">
        <v>0</v>
      </c>
      <c r="M32">
        <v>0</v>
      </c>
      <c r="N32">
        <v>0</v>
      </c>
      <c r="O32">
        <v>1</v>
      </c>
      <c r="P32">
        <v>0</v>
      </c>
      <c r="Q32">
        <v>0</v>
      </c>
      <c r="R32">
        <v>1</v>
      </c>
      <c r="S32">
        <v>0</v>
      </c>
      <c r="T32">
        <v>0</v>
      </c>
      <c r="U32">
        <v>1</v>
      </c>
      <c r="V32">
        <v>0</v>
      </c>
      <c r="W32">
        <v>1</v>
      </c>
      <c r="X32">
        <v>1</v>
      </c>
      <c r="Y32">
        <v>0</v>
      </c>
      <c r="Z32">
        <v>1</v>
      </c>
      <c r="AA32">
        <v>1</v>
      </c>
      <c r="AB32">
        <v>1</v>
      </c>
      <c r="AC32">
        <v>1</v>
      </c>
      <c r="AD32">
        <f t="shared" si="1"/>
        <v>11</v>
      </c>
      <c r="AE32">
        <f t="shared" si="2"/>
        <v>55.000000000000007</v>
      </c>
      <c r="AF32" t="str">
        <f t="shared" si="3"/>
        <v>kurang</v>
      </c>
      <c r="AG32" t="str">
        <f t="shared" si="4"/>
        <v>1</v>
      </c>
    </row>
    <row r="33" spans="1:33" x14ac:dyDescent="0.25">
      <c r="A33" t="s">
        <v>127</v>
      </c>
      <c r="B33" t="s">
        <v>128</v>
      </c>
      <c r="C33">
        <v>26</v>
      </c>
      <c r="D33" t="str">
        <f t="shared" si="0"/>
        <v>2</v>
      </c>
      <c r="E33" t="s">
        <v>35</v>
      </c>
      <c r="F33">
        <v>2</v>
      </c>
      <c r="G33" t="s">
        <v>69</v>
      </c>
      <c r="H33">
        <v>2</v>
      </c>
      <c r="I33">
        <v>1</v>
      </c>
      <c r="J33">
        <v>0</v>
      </c>
      <c r="K33">
        <v>1</v>
      </c>
      <c r="L33">
        <v>0</v>
      </c>
      <c r="M33">
        <v>0</v>
      </c>
      <c r="N33">
        <v>0</v>
      </c>
      <c r="O33">
        <v>1</v>
      </c>
      <c r="P33">
        <v>0</v>
      </c>
      <c r="Q33">
        <v>0</v>
      </c>
      <c r="R33">
        <v>1</v>
      </c>
      <c r="S33">
        <v>0</v>
      </c>
      <c r="T33">
        <v>0</v>
      </c>
      <c r="U33">
        <v>1</v>
      </c>
      <c r="V33">
        <v>0</v>
      </c>
      <c r="W33">
        <v>1</v>
      </c>
      <c r="X33">
        <v>1</v>
      </c>
      <c r="Y33">
        <v>0</v>
      </c>
      <c r="Z33">
        <v>1</v>
      </c>
      <c r="AA33">
        <v>1</v>
      </c>
      <c r="AB33">
        <v>1</v>
      </c>
      <c r="AC33">
        <v>1</v>
      </c>
      <c r="AD33">
        <f t="shared" si="1"/>
        <v>10</v>
      </c>
      <c r="AE33">
        <f t="shared" si="2"/>
        <v>50</v>
      </c>
      <c r="AF33" t="str">
        <f t="shared" si="3"/>
        <v>kurang</v>
      </c>
      <c r="AG33" t="str">
        <f t="shared" si="4"/>
        <v>1</v>
      </c>
    </row>
    <row r="34" spans="1:33" x14ac:dyDescent="0.25">
      <c r="A34" t="s">
        <v>130</v>
      </c>
      <c r="B34" t="s">
        <v>131</v>
      </c>
      <c r="C34">
        <v>54</v>
      </c>
      <c r="D34" t="str">
        <f t="shared" si="0"/>
        <v>4</v>
      </c>
      <c r="E34" t="s">
        <v>28</v>
      </c>
      <c r="F34">
        <v>1</v>
      </c>
      <c r="G34" t="s">
        <v>133</v>
      </c>
      <c r="H34">
        <v>3</v>
      </c>
      <c r="I34">
        <v>3</v>
      </c>
      <c r="J34">
        <v>1</v>
      </c>
      <c r="K34">
        <v>1</v>
      </c>
      <c r="L34">
        <v>0</v>
      </c>
      <c r="M34">
        <v>0</v>
      </c>
      <c r="N34">
        <v>0</v>
      </c>
      <c r="O34">
        <v>1</v>
      </c>
      <c r="P34">
        <v>0</v>
      </c>
      <c r="Q34">
        <v>0</v>
      </c>
      <c r="R34">
        <v>1</v>
      </c>
      <c r="S34">
        <v>0</v>
      </c>
      <c r="T34">
        <v>0</v>
      </c>
      <c r="U34">
        <v>1</v>
      </c>
      <c r="V34">
        <v>1</v>
      </c>
      <c r="W34">
        <v>1</v>
      </c>
      <c r="X34">
        <v>0</v>
      </c>
      <c r="Y34">
        <v>0</v>
      </c>
      <c r="Z34">
        <v>1</v>
      </c>
      <c r="AA34">
        <v>1</v>
      </c>
      <c r="AB34">
        <v>1</v>
      </c>
      <c r="AC34">
        <v>1</v>
      </c>
      <c r="AD34">
        <f t="shared" si="1"/>
        <v>11</v>
      </c>
      <c r="AE34">
        <f t="shared" si="2"/>
        <v>55.000000000000007</v>
      </c>
      <c r="AF34" t="str">
        <f t="shared" si="3"/>
        <v>kurang</v>
      </c>
      <c r="AG34" t="str">
        <f t="shared" si="4"/>
        <v>1</v>
      </c>
    </row>
    <row r="35" spans="1:33" x14ac:dyDescent="0.25">
      <c r="A35" t="s">
        <v>134</v>
      </c>
      <c r="B35" t="s">
        <v>131</v>
      </c>
      <c r="C35">
        <v>54</v>
      </c>
      <c r="D35" t="str">
        <f t="shared" si="0"/>
        <v>4</v>
      </c>
      <c r="E35" t="s">
        <v>28</v>
      </c>
      <c r="F35">
        <v>1</v>
      </c>
      <c r="G35" t="s">
        <v>133</v>
      </c>
      <c r="H35">
        <v>3</v>
      </c>
      <c r="I35">
        <v>3</v>
      </c>
      <c r="J35">
        <v>1</v>
      </c>
      <c r="K35">
        <v>1</v>
      </c>
      <c r="L35">
        <v>0</v>
      </c>
      <c r="M35">
        <v>0</v>
      </c>
      <c r="N35">
        <v>0</v>
      </c>
      <c r="O35">
        <v>1</v>
      </c>
      <c r="P35">
        <v>0</v>
      </c>
      <c r="Q35">
        <v>0</v>
      </c>
      <c r="R35">
        <v>1</v>
      </c>
      <c r="S35">
        <v>0</v>
      </c>
      <c r="T35">
        <v>0</v>
      </c>
      <c r="U35">
        <v>1</v>
      </c>
      <c r="V35">
        <v>1</v>
      </c>
      <c r="W35">
        <v>1</v>
      </c>
      <c r="X35">
        <v>1</v>
      </c>
      <c r="Y35">
        <v>0</v>
      </c>
      <c r="Z35">
        <v>1</v>
      </c>
      <c r="AA35">
        <v>1</v>
      </c>
      <c r="AB35">
        <v>1</v>
      </c>
      <c r="AC35">
        <v>1</v>
      </c>
      <c r="AD35">
        <f t="shared" si="1"/>
        <v>12</v>
      </c>
      <c r="AE35">
        <f t="shared" si="2"/>
        <v>60</v>
      </c>
      <c r="AF35" t="str">
        <f t="shared" si="3"/>
        <v>cukup</v>
      </c>
      <c r="AG35" t="str">
        <f t="shared" si="4"/>
        <v>2</v>
      </c>
    </row>
    <row r="36" spans="1:33" x14ac:dyDescent="0.25">
      <c r="A36" t="s">
        <v>135</v>
      </c>
      <c r="B36" t="s">
        <v>136</v>
      </c>
      <c r="C36">
        <v>29</v>
      </c>
      <c r="D36" t="str">
        <f t="shared" si="0"/>
        <v>2</v>
      </c>
      <c r="E36" t="s">
        <v>35</v>
      </c>
      <c r="F36">
        <v>2</v>
      </c>
      <c r="G36" t="s">
        <v>137</v>
      </c>
      <c r="H36">
        <v>1</v>
      </c>
      <c r="I36">
        <v>2</v>
      </c>
      <c r="J36">
        <v>0</v>
      </c>
      <c r="K36">
        <v>1</v>
      </c>
      <c r="L36">
        <v>0</v>
      </c>
      <c r="M36">
        <v>0</v>
      </c>
      <c r="N36">
        <v>0</v>
      </c>
      <c r="O36">
        <v>1</v>
      </c>
      <c r="P36">
        <v>0</v>
      </c>
      <c r="Q36">
        <v>0</v>
      </c>
      <c r="R36">
        <v>1</v>
      </c>
      <c r="S36">
        <v>0</v>
      </c>
      <c r="T36">
        <v>0</v>
      </c>
      <c r="U36">
        <v>1</v>
      </c>
      <c r="V36">
        <v>0</v>
      </c>
      <c r="W36">
        <v>1</v>
      </c>
      <c r="X36">
        <v>1</v>
      </c>
      <c r="Y36">
        <v>0</v>
      </c>
      <c r="Z36">
        <v>1</v>
      </c>
      <c r="AA36">
        <v>1</v>
      </c>
      <c r="AB36">
        <v>1</v>
      </c>
      <c r="AC36">
        <v>1</v>
      </c>
      <c r="AD36">
        <f t="shared" si="1"/>
        <v>10</v>
      </c>
      <c r="AE36">
        <f t="shared" si="2"/>
        <v>50</v>
      </c>
      <c r="AF36" t="str">
        <f t="shared" si="3"/>
        <v>kurang</v>
      </c>
      <c r="AG36" t="str">
        <f t="shared" si="4"/>
        <v>1</v>
      </c>
    </row>
    <row r="37" spans="1:33" x14ac:dyDescent="0.25">
      <c r="A37" t="s">
        <v>138</v>
      </c>
      <c r="B37" t="s">
        <v>139</v>
      </c>
      <c r="C37">
        <v>24</v>
      </c>
      <c r="D37" t="str">
        <f t="shared" si="0"/>
        <v>1</v>
      </c>
      <c r="E37" t="s">
        <v>35</v>
      </c>
      <c r="F37">
        <v>2</v>
      </c>
      <c r="G37" t="s">
        <v>140</v>
      </c>
      <c r="H37">
        <v>2</v>
      </c>
      <c r="I37">
        <v>4</v>
      </c>
      <c r="J37">
        <v>1</v>
      </c>
      <c r="K37">
        <v>1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1</v>
      </c>
      <c r="S37">
        <v>0</v>
      </c>
      <c r="T37">
        <v>0</v>
      </c>
      <c r="U37">
        <v>1</v>
      </c>
      <c r="V37">
        <v>0</v>
      </c>
      <c r="W37">
        <v>1</v>
      </c>
      <c r="X37">
        <v>1</v>
      </c>
      <c r="Y37">
        <v>0</v>
      </c>
      <c r="Z37">
        <v>1</v>
      </c>
      <c r="AA37">
        <v>1</v>
      </c>
      <c r="AB37">
        <v>1</v>
      </c>
      <c r="AC37">
        <v>1</v>
      </c>
      <c r="AD37">
        <f t="shared" si="1"/>
        <v>10</v>
      </c>
      <c r="AE37">
        <f t="shared" si="2"/>
        <v>50</v>
      </c>
      <c r="AF37" t="str">
        <f t="shared" si="3"/>
        <v>kurang</v>
      </c>
      <c r="AG37" t="str">
        <f t="shared" si="4"/>
        <v>1</v>
      </c>
    </row>
    <row r="38" spans="1:33" x14ac:dyDescent="0.25">
      <c r="A38" t="s">
        <v>141</v>
      </c>
      <c r="B38" t="s">
        <v>142</v>
      </c>
      <c r="C38">
        <v>26</v>
      </c>
      <c r="D38" t="str">
        <f t="shared" si="0"/>
        <v>2</v>
      </c>
      <c r="E38" t="s">
        <v>35</v>
      </c>
      <c r="F38">
        <v>2</v>
      </c>
      <c r="G38" t="s">
        <v>63</v>
      </c>
      <c r="H38">
        <v>3</v>
      </c>
      <c r="I38">
        <v>4</v>
      </c>
      <c r="J38">
        <v>1</v>
      </c>
      <c r="K38">
        <v>1</v>
      </c>
      <c r="L38">
        <v>0</v>
      </c>
      <c r="M38">
        <v>0</v>
      </c>
      <c r="N38">
        <v>0</v>
      </c>
      <c r="O38">
        <v>1</v>
      </c>
      <c r="P38">
        <v>0</v>
      </c>
      <c r="Q38">
        <v>0</v>
      </c>
      <c r="R38">
        <v>1</v>
      </c>
      <c r="S38">
        <v>0</v>
      </c>
      <c r="T38">
        <v>0</v>
      </c>
      <c r="U38">
        <v>1</v>
      </c>
      <c r="V38">
        <v>0</v>
      </c>
      <c r="W38">
        <v>1</v>
      </c>
      <c r="X38">
        <v>1</v>
      </c>
      <c r="Y38">
        <v>0</v>
      </c>
      <c r="Z38">
        <v>1</v>
      </c>
      <c r="AA38">
        <v>1</v>
      </c>
      <c r="AB38">
        <v>1</v>
      </c>
      <c r="AC38">
        <v>1</v>
      </c>
      <c r="AD38">
        <f t="shared" si="1"/>
        <v>11</v>
      </c>
      <c r="AE38">
        <f t="shared" si="2"/>
        <v>55.000000000000007</v>
      </c>
      <c r="AF38" t="str">
        <f t="shared" si="3"/>
        <v>kurang</v>
      </c>
      <c r="AG38" t="str">
        <f t="shared" si="4"/>
        <v>1</v>
      </c>
    </row>
    <row r="39" spans="1:33" x14ac:dyDescent="0.25">
      <c r="A39" t="s">
        <v>143</v>
      </c>
      <c r="B39" t="s">
        <v>144</v>
      </c>
      <c r="C39">
        <v>45</v>
      </c>
      <c r="D39" t="str">
        <f t="shared" si="0"/>
        <v>3</v>
      </c>
      <c r="E39" t="s">
        <v>28</v>
      </c>
      <c r="F39">
        <v>1</v>
      </c>
      <c r="G39" t="s">
        <v>145</v>
      </c>
      <c r="H39">
        <v>2</v>
      </c>
      <c r="I39">
        <v>2</v>
      </c>
      <c r="J39">
        <v>1</v>
      </c>
      <c r="K39">
        <v>1</v>
      </c>
      <c r="L39">
        <v>0</v>
      </c>
      <c r="M39">
        <v>0</v>
      </c>
      <c r="N39">
        <v>0</v>
      </c>
      <c r="O39">
        <v>1</v>
      </c>
      <c r="P39">
        <v>0</v>
      </c>
      <c r="Q39">
        <v>1</v>
      </c>
      <c r="R39">
        <v>1</v>
      </c>
      <c r="S39">
        <v>0</v>
      </c>
      <c r="T39">
        <v>0</v>
      </c>
      <c r="U39">
        <v>1</v>
      </c>
      <c r="V39">
        <v>1</v>
      </c>
      <c r="W39">
        <v>1</v>
      </c>
      <c r="X39">
        <v>1</v>
      </c>
      <c r="Y39">
        <v>0</v>
      </c>
      <c r="Z39">
        <v>1</v>
      </c>
      <c r="AA39">
        <v>1</v>
      </c>
      <c r="AB39">
        <v>1</v>
      </c>
      <c r="AC39">
        <v>1</v>
      </c>
      <c r="AD39">
        <f t="shared" si="1"/>
        <v>13</v>
      </c>
      <c r="AE39">
        <f t="shared" si="2"/>
        <v>65</v>
      </c>
      <c r="AF39" t="str">
        <f t="shared" si="3"/>
        <v>cukup</v>
      </c>
      <c r="AG39" t="str">
        <f t="shared" si="4"/>
        <v>2</v>
      </c>
    </row>
    <row r="40" spans="1:33" x14ac:dyDescent="0.25">
      <c r="A40" t="s">
        <v>146</v>
      </c>
      <c r="B40" t="s">
        <v>147</v>
      </c>
      <c r="C40">
        <v>24</v>
      </c>
      <c r="D40" t="str">
        <f t="shared" si="0"/>
        <v>1</v>
      </c>
      <c r="E40" t="s">
        <v>35</v>
      </c>
      <c r="F40">
        <v>2</v>
      </c>
      <c r="G40" t="s">
        <v>148</v>
      </c>
      <c r="H40">
        <v>2</v>
      </c>
      <c r="I40">
        <v>3</v>
      </c>
      <c r="J40">
        <v>1</v>
      </c>
      <c r="K40">
        <v>1</v>
      </c>
      <c r="L40">
        <v>0</v>
      </c>
      <c r="M40">
        <v>0</v>
      </c>
      <c r="N40">
        <v>0</v>
      </c>
      <c r="O40">
        <v>1</v>
      </c>
      <c r="P40">
        <v>0</v>
      </c>
      <c r="Q40">
        <v>0</v>
      </c>
      <c r="R40">
        <v>1</v>
      </c>
      <c r="S40">
        <v>0</v>
      </c>
      <c r="T40">
        <v>0</v>
      </c>
      <c r="U40">
        <v>1</v>
      </c>
      <c r="V40">
        <v>0</v>
      </c>
      <c r="W40">
        <v>1</v>
      </c>
      <c r="X40">
        <v>1</v>
      </c>
      <c r="Y40">
        <v>0</v>
      </c>
      <c r="Z40">
        <v>1</v>
      </c>
      <c r="AA40">
        <v>1</v>
      </c>
      <c r="AB40">
        <v>1</v>
      </c>
      <c r="AC40">
        <v>1</v>
      </c>
      <c r="AD40">
        <f t="shared" si="1"/>
        <v>11</v>
      </c>
      <c r="AE40">
        <f t="shared" si="2"/>
        <v>55.000000000000007</v>
      </c>
      <c r="AF40" t="str">
        <f t="shared" si="3"/>
        <v>kurang</v>
      </c>
      <c r="AG40" t="str">
        <f t="shared" si="4"/>
        <v>1</v>
      </c>
    </row>
    <row r="41" spans="1:33" x14ac:dyDescent="0.25">
      <c r="A41" t="s">
        <v>149</v>
      </c>
      <c r="B41" t="s">
        <v>150</v>
      </c>
      <c r="C41">
        <v>20</v>
      </c>
      <c r="D41" t="str">
        <f t="shared" si="0"/>
        <v>1</v>
      </c>
      <c r="E41" t="s">
        <v>35</v>
      </c>
      <c r="F41">
        <v>2</v>
      </c>
      <c r="G41" t="s">
        <v>152</v>
      </c>
      <c r="H41">
        <v>2</v>
      </c>
      <c r="I41">
        <v>4</v>
      </c>
      <c r="J41">
        <v>1</v>
      </c>
      <c r="K41">
        <v>1</v>
      </c>
      <c r="L41">
        <v>1</v>
      </c>
      <c r="M41">
        <v>0</v>
      </c>
      <c r="N41">
        <v>0</v>
      </c>
      <c r="O41">
        <v>1</v>
      </c>
      <c r="P41">
        <v>0</v>
      </c>
      <c r="Q41">
        <v>0</v>
      </c>
      <c r="R41">
        <v>1</v>
      </c>
      <c r="S41">
        <v>0</v>
      </c>
      <c r="T41">
        <v>1</v>
      </c>
      <c r="U41">
        <v>1</v>
      </c>
      <c r="V41">
        <v>1</v>
      </c>
      <c r="W41">
        <v>1</v>
      </c>
      <c r="X41">
        <v>1</v>
      </c>
      <c r="Y41">
        <v>0</v>
      </c>
      <c r="Z41">
        <v>1</v>
      </c>
      <c r="AA41">
        <v>1</v>
      </c>
      <c r="AB41">
        <v>1</v>
      </c>
      <c r="AC41">
        <v>1</v>
      </c>
      <c r="AD41">
        <f t="shared" si="1"/>
        <v>14</v>
      </c>
      <c r="AE41">
        <f t="shared" si="2"/>
        <v>70</v>
      </c>
      <c r="AF41" t="str">
        <f t="shared" si="3"/>
        <v>cukup</v>
      </c>
      <c r="AG41" t="str">
        <f t="shared" si="4"/>
        <v>2</v>
      </c>
    </row>
    <row r="42" spans="1:33" x14ac:dyDescent="0.25">
      <c r="A42" t="s">
        <v>153</v>
      </c>
      <c r="B42" t="s">
        <v>154</v>
      </c>
      <c r="C42">
        <v>26</v>
      </c>
      <c r="D42" t="str">
        <f t="shared" si="0"/>
        <v>2</v>
      </c>
      <c r="E42" t="s">
        <v>28</v>
      </c>
      <c r="F42">
        <v>1</v>
      </c>
      <c r="G42" t="s">
        <v>155</v>
      </c>
      <c r="H42">
        <v>2</v>
      </c>
      <c r="I42">
        <v>4</v>
      </c>
      <c r="J42">
        <v>1</v>
      </c>
      <c r="K42">
        <v>0</v>
      </c>
      <c r="L42">
        <v>0</v>
      </c>
      <c r="M42">
        <v>0</v>
      </c>
      <c r="N42">
        <v>0</v>
      </c>
      <c r="O42">
        <v>1</v>
      </c>
      <c r="P42">
        <v>0</v>
      </c>
      <c r="Q42">
        <v>0</v>
      </c>
      <c r="R42">
        <v>1</v>
      </c>
      <c r="S42">
        <v>0</v>
      </c>
      <c r="T42">
        <v>0</v>
      </c>
      <c r="U42">
        <v>1</v>
      </c>
      <c r="V42">
        <v>0</v>
      </c>
      <c r="W42">
        <v>1</v>
      </c>
      <c r="X42">
        <v>1</v>
      </c>
      <c r="Y42">
        <v>0</v>
      </c>
      <c r="Z42">
        <v>1</v>
      </c>
      <c r="AA42">
        <v>1</v>
      </c>
      <c r="AB42">
        <v>1</v>
      </c>
      <c r="AC42">
        <v>1</v>
      </c>
      <c r="AD42">
        <f t="shared" si="1"/>
        <v>10</v>
      </c>
      <c r="AE42">
        <f t="shared" si="2"/>
        <v>50</v>
      </c>
      <c r="AF42" t="str">
        <f t="shared" si="3"/>
        <v>kurang</v>
      </c>
      <c r="AG42" t="str">
        <f t="shared" si="4"/>
        <v>1</v>
      </c>
    </row>
    <row r="43" spans="1:33" x14ac:dyDescent="0.25">
      <c r="A43" t="s">
        <v>156</v>
      </c>
      <c r="B43" t="s">
        <v>157</v>
      </c>
      <c r="C43">
        <v>22</v>
      </c>
      <c r="D43" t="str">
        <f t="shared" si="0"/>
        <v>1</v>
      </c>
      <c r="E43" t="s">
        <v>35</v>
      </c>
      <c r="F43">
        <v>2</v>
      </c>
      <c r="G43" t="s">
        <v>158</v>
      </c>
      <c r="H43">
        <v>2</v>
      </c>
      <c r="I43">
        <v>3</v>
      </c>
      <c r="J43">
        <v>1</v>
      </c>
      <c r="K43">
        <v>1</v>
      </c>
      <c r="L43">
        <v>0</v>
      </c>
      <c r="M43">
        <v>0</v>
      </c>
      <c r="N43">
        <v>0</v>
      </c>
      <c r="O43">
        <v>1</v>
      </c>
      <c r="P43">
        <v>0</v>
      </c>
      <c r="Q43">
        <v>0</v>
      </c>
      <c r="R43">
        <v>1</v>
      </c>
      <c r="S43">
        <v>0</v>
      </c>
      <c r="T43">
        <v>0</v>
      </c>
      <c r="U43">
        <v>1</v>
      </c>
      <c r="V43">
        <v>0</v>
      </c>
      <c r="W43">
        <v>1</v>
      </c>
      <c r="X43">
        <v>1</v>
      </c>
      <c r="Y43">
        <v>0</v>
      </c>
      <c r="Z43">
        <v>1</v>
      </c>
      <c r="AA43">
        <v>0</v>
      </c>
      <c r="AB43">
        <v>1</v>
      </c>
      <c r="AC43">
        <v>1</v>
      </c>
      <c r="AD43">
        <f t="shared" si="1"/>
        <v>10</v>
      </c>
      <c r="AE43">
        <f t="shared" si="2"/>
        <v>50</v>
      </c>
      <c r="AF43" t="str">
        <f t="shared" si="3"/>
        <v>kurang</v>
      </c>
      <c r="AG43" t="str">
        <f t="shared" si="4"/>
        <v>1</v>
      </c>
    </row>
    <row r="44" spans="1:33" x14ac:dyDescent="0.25">
      <c r="A44" t="s">
        <v>159</v>
      </c>
      <c r="B44" t="s">
        <v>160</v>
      </c>
      <c r="C44">
        <v>24</v>
      </c>
      <c r="D44" t="str">
        <f t="shared" si="0"/>
        <v>1</v>
      </c>
      <c r="E44" t="s">
        <v>35</v>
      </c>
      <c r="F44">
        <v>2</v>
      </c>
      <c r="G44" t="s">
        <v>161</v>
      </c>
      <c r="H44">
        <v>2</v>
      </c>
      <c r="I44">
        <v>3</v>
      </c>
      <c r="J44">
        <v>1</v>
      </c>
      <c r="K44">
        <v>1</v>
      </c>
      <c r="L44">
        <v>0</v>
      </c>
      <c r="M44">
        <v>0</v>
      </c>
      <c r="N44">
        <v>0</v>
      </c>
      <c r="O44">
        <v>1</v>
      </c>
      <c r="P44">
        <v>0</v>
      </c>
      <c r="Q44">
        <v>0</v>
      </c>
      <c r="R44">
        <v>1</v>
      </c>
      <c r="S44">
        <v>0</v>
      </c>
      <c r="T44">
        <v>0</v>
      </c>
      <c r="U44">
        <v>1</v>
      </c>
      <c r="V44">
        <v>0</v>
      </c>
      <c r="W44">
        <v>1</v>
      </c>
      <c r="X44">
        <v>1</v>
      </c>
      <c r="Y44">
        <v>0</v>
      </c>
      <c r="Z44">
        <v>1</v>
      </c>
      <c r="AA44">
        <v>1</v>
      </c>
      <c r="AB44">
        <v>1</v>
      </c>
      <c r="AC44">
        <v>1</v>
      </c>
      <c r="AD44">
        <f t="shared" si="1"/>
        <v>11</v>
      </c>
      <c r="AE44">
        <f t="shared" si="2"/>
        <v>55.000000000000007</v>
      </c>
      <c r="AF44" t="str">
        <f t="shared" si="3"/>
        <v>kurang</v>
      </c>
      <c r="AG44" t="str">
        <f t="shared" si="4"/>
        <v>1</v>
      </c>
    </row>
    <row r="45" spans="1:33" x14ac:dyDescent="0.25">
      <c r="A45" t="s">
        <v>162</v>
      </c>
      <c r="B45" t="s">
        <v>163</v>
      </c>
      <c r="C45">
        <v>21</v>
      </c>
      <c r="D45" t="str">
        <f t="shared" si="0"/>
        <v>1</v>
      </c>
      <c r="E45" t="s">
        <v>35</v>
      </c>
      <c r="F45">
        <v>2</v>
      </c>
      <c r="G45" t="s">
        <v>164</v>
      </c>
      <c r="H45">
        <v>2</v>
      </c>
      <c r="I45">
        <v>3</v>
      </c>
      <c r="J45">
        <v>1</v>
      </c>
      <c r="K45">
        <v>1</v>
      </c>
      <c r="L45">
        <v>0</v>
      </c>
      <c r="M45">
        <v>0</v>
      </c>
      <c r="N45">
        <v>0</v>
      </c>
      <c r="O45">
        <v>1</v>
      </c>
      <c r="P45">
        <v>0</v>
      </c>
      <c r="Q45">
        <v>0</v>
      </c>
      <c r="R45">
        <v>1</v>
      </c>
      <c r="S45">
        <v>0</v>
      </c>
      <c r="T45">
        <v>0</v>
      </c>
      <c r="U45">
        <v>1</v>
      </c>
      <c r="V45">
        <v>0</v>
      </c>
      <c r="W45">
        <v>1</v>
      </c>
      <c r="X45">
        <v>1</v>
      </c>
      <c r="Y45">
        <v>0</v>
      </c>
      <c r="Z45">
        <v>1</v>
      </c>
      <c r="AA45">
        <v>1</v>
      </c>
      <c r="AB45">
        <v>1</v>
      </c>
      <c r="AC45">
        <v>1</v>
      </c>
      <c r="AD45">
        <f t="shared" si="1"/>
        <v>11</v>
      </c>
      <c r="AE45">
        <f t="shared" si="2"/>
        <v>55.000000000000007</v>
      </c>
      <c r="AF45" t="str">
        <f t="shared" si="3"/>
        <v>kurang</v>
      </c>
      <c r="AG45" t="str">
        <f t="shared" si="4"/>
        <v>1</v>
      </c>
    </row>
    <row r="46" spans="1:33" x14ac:dyDescent="0.25">
      <c r="A46" t="s">
        <v>165</v>
      </c>
      <c r="B46" t="s">
        <v>166</v>
      </c>
      <c r="C46">
        <v>24</v>
      </c>
      <c r="D46" t="str">
        <f t="shared" si="0"/>
        <v>1</v>
      </c>
      <c r="E46" t="s">
        <v>28</v>
      </c>
      <c r="F46">
        <v>1</v>
      </c>
      <c r="G46" t="s">
        <v>167</v>
      </c>
      <c r="H46">
        <v>3</v>
      </c>
      <c r="I46">
        <v>3</v>
      </c>
      <c r="J46">
        <v>1</v>
      </c>
      <c r="K46">
        <v>1</v>
      </c>
      <c r="L46">
        <v>1</v>
      </c>
      <c r="M46">
        <v>0</v>
      </c>
      <c r="N46">
        <v>0</v>
      </c>
      <c r="O46">
        <v>1</v>
      </c>
      <c r="P46">
        <v>0</v>
      </c>
      <c r="Q46">
        <v>0</v>
      </c>
      <c r="R46">
        <v>1</v>
      </c>
      <c r="S46">
        <v>0</v>
      </c>
      <c r="T46">
        <v>0</v>
      </c>
      <c r="U46">
        <v>0</v>
      </c>
      <c r="V46">
        <v>0</v>
      </c>
      <c r="W46">
        <v>1</v>
      </c>
      <c r="X46">
        <v>1</v>
      </c>
      <c r="Y46">
        <v>0</v>
      </c>
      <c r="Z46">
        <v>1</v>
      </c>
      <c r="AA46">
        <v>1</v>
      </c>
      <c r="AB46">
        <v>1</v>
      </c>
      <c r="AC46">
        <v>1</v>
      </c>
      <c r="AD46">
        <f t="shared" si="1"/>
        <v>11</v>
      </c>
      <c r="AE46">
        <f t="shared" si="2"/>
        <v>55.000000000000007</v>
      </c>
      <c r="AF46" t="str">
        <f t="shared" si="3"/>
        <v>kurang</v>
      </c>
      <c r="AG46" t="str">
        <f t="shared" si="4"/>
        <v>1</v>
      </c>
    </row>
    <row r="47" spans="1:33" x14ac:dyDescent="0.25">
      <c r="A47" t="s">
        <v>168</v>
      </c>
      <c r="B47" t="s">
        <v>169</v>
      </c>
      <c r="C47">
        <v>37</v>
      </c>
      <c r="D47" t="str">
        <f t="shared" si="0"/>
        <v>3</v>
      </c>
      <c r="E47" t="s">
        <v>28</v>
      </c>
      <c r="F47">
        <v>1</v>
      </c>
      <c r="G47" t="s">
        <v>170</v>
      </c>
      <c r="H47">
        <v>2</v>
      </c>
      <c r="I47">
        <v>3</v>
      </c>
      <c r="J47">
        <v>1</v>
      </c>
      <c r="K47">
        <v>1</v>
      </c>
      <c r="L47">
        <v>0</v>
      </c>
      <c r="M47">
        <v>0</v>
      </c>
      <c r="N47">
        <v>0</v>
      </c>
      <c r="O47">
        <v>1</v>
      </c>
      <c r="P47">
        <v>0</v>
      </c>
      <c r="Q47">
        <v>0</v>
      </c>
      <c r="R47">
        <v>1</v>
      </c>
      <c r="S47">
        <v>0</v>
      </c>
      <c r="T47">
        <v>0</v>
      </c>
      <c r="U47">
        <v>1</v>
      </c>
      <c r="V47">
        <v>0</v>
      </c>
      <c r="W47">
        <v>1</v>
      </c>
      <c r="X47">
        <v>1</v>
      </c>
      <c r="Y47">
        <v>0</v>
      </c>
      <c r="Z47">
        <v>1</v>
      </c>
      <c r="AA47">
        <v>1</v>
      </c>
      <c r="AB47">
        <v>1</v>
      </c>
      <c r="AC47">
        <v>1</v>
      </c>
      <c r="AD47">
        <f t="shared" si="1"/>
        <v>11</v>
      </c>
      <c r="AE47">
        <f t="shared" si="2"/>
        <v>55.000000000000007</v>
      </c>
      <c r="AF47" t="str">
        <f t="shared" si="3"/>
        <v>kurang</v>
      </c>
      <c r="AG47" t="str">
        <f t="shared" si="4"/>
        <v>1</v>
      </c>
    </row>
    <row r="48" spans="1:33" x14ac:dyDescent="0.25">
      <c r="A48" t="s">
        <v>171</v>
      </c>
      <c r="B48" t="s">
        <v>172</v>
      </c>
      <c r="C48">
        <v>29</v>
      </c>
      <c r="D48" t="str">
        <f t="shared" si="0"/>
        <v>2</v>
      </c>
      <c r="E48" t="s">
        <v>35</v>
      </c>
      <c r="F48">
        <v>2</v>
      </c>
      <c r="G48" t="s">
        <v>173</v>
      </c>
      <c r="H48">
        <v>2</v>
      </c>
      <c r="I48">
        <v>4</v>
      </c>
      <c r="J48">
        <v>1</v>
      </c>
      <c r="K48">
        <v>1</v>
      </c>
      <c r="L48">
        <v>0</v>
      </c>
      <c r="M48">
        <v>0</v>
      </c>
      <c r="N48">
        <v>0</v>
      </c>
      <c r="O48">
        <v>1</v>
      </c>
      <c r="P48">
        <v>0</v>
      </c>
      <c r="Q48">
        <v>0</v>
      </c>
      <c r="R48">
        <v>1</v>
      </c>
      <c r="S48">
        <v>0</v>
      </c>
      <c r="T48">
        <v>0</v>
      </c>
      <c r="U48">
        <v>1</v>
      </c>
      <c r="V48">
        <v>0</v>
      </c>
      <c r="W48">
        <v>1</v>
      </c>
      <c r="X48">
        <v>1</v>
      </c>
      <c r="Y48">
        <v>0</v>
      </c>
      <c r="Z48">
        <v>1</v>
      </c>
      <c r="AA48">
        <v>1</v>
      </c>
      <c r="AB48">
        <v>1</v>
      </c>
      <c r="AC48">
        <v>1</v>
      </c>
      <c r="AD48">
        <f t="shared" si="1"/>
        <v>11</v>
      </c>
      <c r="AE48">
        <f t="shared" si="2"/>
        <v>55.000000000000007</v>
      </c>
      <c r="AF48" t="str">
        <f t="shared" si="3"/>
        <v>kurang</v>
      </c>
      <c r="AG48" t="str">
        <f t="shared" si="4"/>
        <v>1</v>
      </c>
    </row>
    <row r="49" spans="1:33" x14ac:dyDescent="0.25">
      <c r="A49" t="s">
        <v>174</v>
      </c>
      <c r="B49" t="s">
        <v>175</v>
      </c>
      <c r="C49">
        <v>48</v>
      </c>
      <c r="D49" t="str">
        <f t="shared" si="0"/>
        <v>4</v>
      </c>
      <c r="E49" t="s">
        <v>28</v>
      </c>
      <c r="F49">
        <v>1</v>
      </c>
      <c r="G49" t="s">
        <v>176</v>
      </c>
      <c r="H49">
        <v>2</v>
      </c>
      <c r="I49">
        <v>4</v>
      </c>
      <c r="J49">
        <v>1</v>
      </c>
      <c r="K49">
        <v>1</v>
      </c>
      <c r="L49">
        <v>0</v>
      </c>
      <c r="M49">
        <v>0</v>
      </c>
      <c r="N49">
        <v>0</v>
      </c>
      <c r="O49">
        <v>1</v>
      </c>
      <c r="P49">
        <v>0</v>
      </c>
      <c r="Q49">
        <v>0</v>
      </c>
      <c r="R49">
        <v>1</v>
      </c>
      <c r="S49">
        <v>0</v>
      </c>
      <c r="T49">
        <v>0</v>
      </c>
      <c r="U49">
        <v>1</v>
      </c>
      <c r="V49">
        <v>1</v>
      </c>
      <c r="W49">
        <v>0</v>
      </c>
      <c r="X49">
        <v>1</v>
      </c>
      <c r="Y49">
        <v>0</v>
      </c>
      <c r="Z49">
        <v>1</v>
      </c>
      <c r="AA49">
        <v>1</v>
      </c>
      <c r="AB49">
        <v>1</v>
      </c>
      <c r="AC49">
        <v>1</v>
      </c>
      <c r="AD49">
        <f t="shared" si="1"/>
        <v>11</v>
      </c>
      <c r="AE49">
        <f t="shared" si="2"/>
        <v>55.000000000000007</v>
      </c>
      <c r="AF49" t="str">
        <f t="shared" si="3"/>
        <v>kurang</v>
      </c>
      <c r="AG49" t="str">
        <f t="shared" si="4"/>
        <v>1</v>
      </c>
    </row>
    <row r="50" spans="1:33" x14ac:dyDescent="0.25">
      <c r="A50" t="s">
        <v>177</v>
      </c>
      <c r="B50" t="s">
        <v>178</v>
      </c>
      <c r="C50">
        <v>24</v>
      </c>
      <c r="D50" t="str">
        <f t="shared" si="0"/>
        <v>1</v>
      </c>
      <c r="E50" t="s">
        <v>28</v>
      </c>
      <c r="F50">
        <v>1</v>
      </c>
      <c r="G50" t="s">
        <v>179</v>
      </c>
      <c r="H50">
        <v>2</v>
      </c>
      <c r="I50">
        <v>4</v>
      </c>
      <c r="J50">
        <v>1</v>
      </c>
      <c r="K50">
        <v>1</v>
      </c>
      <c r="L50">
        <v>0</v>
      </c>
      <c r="M50">
        <v>0</v>
      </c>
      <c r="N50">
        <v>0</v>
      </c>
      <c r="O50">
        <v>1</v>
      </c>
      <c r="P50">
        <v>0</v>
      </c>
      <c r="Q50">
        <v>0</v>
      </c>
      <c r="R50">
        <v>1</v>
      </c>
      <c r="S50">
        <v>0</v>
      </c>
      <c r="T50">
        <v>0</v>
      </c>
      <c r="U50">
        <v>1</v>
      </c>
      <c r="V50">
        <v>0</v>
      </c>
      <c r="W50">
        <v>1</v>
      </c>
      <c r="X50">
        <v>1</v>
      </c>
      <c r="Y50">
        <v>0</v>
      </c>
      <c r="Z50">
        <v>1</v>
      </c>
      <c r="AA50">
        <v>1</v>
      </c>
      <c r="AB50">
        <v>1</v>
      </c>
      <c r="AC50">
        <v>1</v>
      </c>
      <c r="AD50">
        <f t="shared" si="1"/>
        <v>11</v>
      </c>
      <c r="AE50">
        <f t="shared" si="2"/>
        <v>55.000000000000007</v>
      </c>
      <c r="AF50" t="str">
        <f t="shared" si="3"/>
        <v>kurang</v>
      </c>
      <c r="AG50" t="str">
        <f t="shared" si="4"/>
        <v>1</v>
      </c>
    </row>
    <row r="51" spans="1:33" x14ac:dyDescent="0.25">
      <c r="A51" t="s">
        <v>180</v>
      </c>
      <c r="B51" t="s">
        <v>181</v>
      </c>
      <c r="C51">
        <v>33</v>
      </c>
      <c r="D51" t="str">
        <f t="shared" si="0"/>
        <v>2</v>
      </c>
      <c r="E51" t="s">
        <v>35</v>
      </c>
      <c r="F51">
        <v>2</v>
      </c>
      <c r="G51" t="s">
        <v>182</v>
      </c>
      <c r="H51">
        <v>2</v>
      </c>
      <c r="I51">
        <v>3</v>
      </c>
      <c r="J51">
        <v>1</v>
      </c>
      <c r="K51">
        <v>1</v>
      </c>
      <c r="L51">
        <v>0</v>
      </c>
      <c r="M51">
        <v>0</v>
      </c>
      <c r="N51">
        <v>0</v>
      </c>
      <c r="O51">
        <v>1</v>
      </c>
      <c r="P51">
        <v>0</v>
      </c>
      <c r="Q51">
        <v>0</v>
      </c>
      <c r="R51">
        <v>1</v>
      </c>
      <c r="S51">
        <v>0</v>
      </c>
      <c r="T51">
        <v>0</v>
      </c>
      <c r="U51">
        <v>1</v>
      </c>
      <c r="V51">
        <v>0</v>
      </c>
      <c r="W51">
        <v>1</v>
      </c>
      <c r="X51">
        <v>1</v>
      </c>
      <c r="Y51">
        <v>0</v>
      </c>
      <c r="Z51">
        <v>1</v>
      </c>
      <c r="AA51">
        <v>1</v>
      </c>
      <c r="AB51">
        <v>1</v>
      </c>
      <c r="AC51">
        <v>1</v>
      </c>
      <c r="AD51">
        <f t="shared" si="1"/>
        <v>11</v>
      </c>
      <c r="AE51">
        <f t="shared" si="2"/>
        <v>55.000000000000007</v>
      </c>
      <c r="AF51" t="str">
        <f t="shared" si="3"/>
        <v>kurang</v>
      </c>
      <c r="AG51" t="str">
        <f t="shared" si="4"/>
        <v>1</v>
      </c>
    </row>
    <row r="52" spans="1:33" x14ac:dyDescent="0.25">
      <c r="A52" t="s">
        <v>183</v>
      </c>
      <c r="B52" t="s">
        <v>184</v>
      </c>
      <c r="C52">
        <v>44</v>
      </c>
      <c r="D52" t="str">
        <f t="shared" si="0"/>
        <v>3</v>
      </c>
      <c r="E52" t="s">
        <v>35</v>
      </c>
      <c r="F52">
        <v>2</v>
      </c>
      <c r="G52" t="s">
        <v>185</v>
      </c>
      <c r="H52">
        <v>2</v>
      </c>
      <c r="I52">
        <v>2</v>
      </c>
      <c r="J52">
        <v>1</v>
      </c>
      <c r="K52">
        <v>1</v>
      </c>
      <c r="L52">
        <v>0</v>
      </c>
      <c r="M52">
        <v>0</v>
      </c>
      <c r="N52">
        <v>0</v>
      </c>
      <c r="O52">
        <v>1</v>
      </c>
      <c r="P52">
        <v>0</v>
      </c>
      <c r="Q52">
        <v>0</v>
      </c>
      <c r="R52">
        <v>1</v>
      </c>
      <c r="S52">
        <v>0</v>
      </c>
      <c r="T52">
        <v>0</v>
      </c>
      <c r="U52">
        <v>1</v>
      </c>
      <c r="V52">
        <v>0</v>
      </c>
      <c r="W52">
        <v>1</v>
      </c>
      <c r="X52">
        <v>1</v>
      </c>
      <c r="Y52">
        <v>0</v>
      </c>
      <c r="Z52">
        <v>1</v>
      </c>
      <c r="AA52">
        <v>1</v>
      </c>
      <c r="AB52">
        <v>1</v>
      </c>
      <c r="AC52">
        <v>1</v>
      </c>
      <c r="AD52">
        <f t="shared" si="1"/>
        <v>11</v>
      </c>
      <c r="AE52">
        <f t="shared" si="2"/>
        <v>55.000000000000007</v>
      </c>
      <c r="AF52" t="str">
        <f t="shared" si="3"/>
        <v>kurang</v>
      </c>
      <c r="AG52" t="str">
        <f t="shared" si="4"/>
        <v>1</v>
      </c>
    </row>
    <row r="53" spans="1:33" x14ac:dyDescent="0.25">
      <c r="A53" t="s">
        <v>186</v>
      </c>
      <c r="B53" t="s">
        <v>187</v>
      </c>
      <c r="C53">
        <v>24</v>
      </c>
      <c r="D53" t="str">
        <f t="shared" si="0"/>
        <v>1</v>
      </c>
      <c r="E53" t="s">
        <v>35</v>
      </c>
      <c r="F53">
        <v>2</v>
      </c>
      <c r="G53" t="s">
        <v>188</v>
      </c>
      <c r="H53">
        <v>2</v>
      </c>
      <c r="I53">
        <v>4</v>
      </c>
      <c r="J53">
        <v>1</v>
      </c>
      <c r="K53">
        <v>1</v>
      </c>
      <c r="L53">
        <v>0</v>
      </c>
      <c r="M53">
        <v>0</v>
      </c>
      <c r="N53">
        <v>0</v>
      </c>
      <c r="O53">
        <v>1</v>
      </c>
      <c r="P53">
        <v>0</v>
      </c>
      <c r="Q53">
        <v>0</v>
      </c>
      <c r="R53">
        <v>1</v>
      </c>
      <c r="S53">
        <v>0</v>
      </c>
      <c r="T53">
        <v>0</v>
      </c>
      <c r="U53">
        <v>1</v>
      </c>
      <c r="V53">
        <v>0</v>
      </c>
      <c r="W53">
        <v>1</v>
      </c>
      <c r="X53">
        <v>1</v>
      </c>
      <c r="Y53">
        <v>0</v>
      </c>
      <c r="Z53">
        <v>1</v>
      </c>
      <c r="AA53">
        <v>1</v>
      </c>
      <c r="AB53">
        <v>1</v>
      </c>
      <c r="AC53">
        <v>1</v>
      </c>
      <c r="AD53">
        <f t="shared" si="1"/>
        <v>11</v>
      </c>
      <c r="AE53">
        <f t="shared" si="2"/>
        <v>55.000000000000007</v>
      </c>
      <c r="AF53" t="str">
        <f t="shared" si="3"/>
        <v>kurang</v>
      </c>
      <c r="AG53" t="str">
        <f t="shared" si="4"/>
        <v>1</v>
      </c>
    </row>
    <row r="54" spans="1:33" x14ac:dyDescent="0.25">
      <c r="A54" t="s">
        <v>189</v>
      </c>
      <c r="B54" t="s">
        <v>190</v>
      </c>
      <c r="C54">
        <v>26</v>
      </c>
      <c r="D54" t="str">
        <f t="shared" si="0"/>
        <v>2</v>
      </c>
      <c r="E54" t="s">
        <v>28</v>
      </c>
      <c r="F54">
        <v>1</v>
      </c>
      <c r="G54" t="s">
        <v>191</v>
      </c>
      <c r="H54">
        <v>3</v>
      </c>
      <c r="I54">
        <v>3</v>
      </c>
      <c r="J54">
        <v>1</v>
      </c>
      <c r="K54">
        <v>1</v>
      </c>
      <c r="L54">
        <v>0</v>
      </c>
      <c r="M54">
        <v>0</v>
      </c>
      <c r="N54">
        <v>0</v>
      </c>
      <c r="O54">
        <v>1</v>
      </c>
      <c r="P54">
        <v>0</v>
      </c>
      <c r="Q54">
        <v>0</v>
      </c>
      <c r="R54">
        <v>1</v>
      </c>
      <c r="S54">
        <v>0</v>
      </c>
      <c r="T54">
        <v>0</v>
      </c>
      <c r="U54">
        <v>1</v>
      </c>
      <c r="V54">
        <v>0</v>
      </c>
      <c r="W54">
        <v>1</v>
      </c>
      <c r="X54">
        <v>1</v>
      </c>
      <c r="Y54">
        <v>0</v>
      </c>
      <c r="Z54">
        <v>1</v>
      </c>
      <c r="AA54">
        <v>1</v>
      </c>
      <c r="AB54">
        <v>1</v>
      </c>
      <c r="AC54">
        <v>1</v>
      </c>
      <c r="AD54">
        <f t="shared" si="1"/>
        <v>11</v>
      </c>
      <c r="AE54">
        <f t="shared" si="2"/>
        <v>55.000000000000007</v>
      </c>
      <c r="AF54" t="str">
        <f t="shared" si="3"/>
        <v>kurang</v>
      </c>
      <c r="AG54" t="str">
        <f t="shared" si="4"/>
        <v>1</v>
      </c>
    </row>
    <row r="55" spans="1:33" x14ac:dyDescent="0.25">
      <c r="A55" t="s">
        <v>192</v>
      </c>
      <c r="B55" t="s">
        <v>193</v>
      </c>
      <c r="C55">
        <v>39</v>
      </c>
      <c r="D55" t="str">
        <f t="shared" si="0"/>
        <v>3</v>
      </c>
      <c r="E55" t="s">
        <v>28</v>
      </c>
      <c r="F55">
        <v>1</v>
      </c>
      <c r="G55" t="s">
        <v>194</v>
      </c>
      <c r="H55">
        <v>2</v>
      </c>
      <c r="I55">
        <v>2</v>
      </c>
      <c r="J55">
        <v>1</v>
      </c>
      <c r="K55">
        <v>1</v>
      </c>
      <c r="L55">
        <v>0</v>
      </c>
      <c r="M55">
        <v>0</v>
      </c>
      <c r="N55">
        <v>0</v>
      </c>
      <c r="O55">
        <v>1</v>
      </c>
      <c r="P55">
        <v>0</v>
      </c>
      <c r="Q55">
        <v>0</v>
      </c>
      <c r="R55">
        <v>1</v>
      </c>
      <c r="S55">
        <v>0</v>
      </c>
      <c r="T55">
        <v>0</v>
      </c>
      <c r="U55">
        <v>1</v>
      </c>
      <c r="V55">
        <v>0</v>
      </c>
      <c r="W55">
        <v>1</v>
      </c>
      <c r="X55">
        <v>1</v>
      </c>
      <c r="Y55">
        <v>0</v>
      </c>
      <c r="Z55">
        <v>1</v>
      </c>
      <c r="AA55">
        <v>1</v>
      </c>
      <c r="AB55">
        <v>1</v>
      </c>
      <c r="AC55">
        <v>1</v>
      </c>
      <c r="AD55">
        <f t="shared" si="1"/>
        <v>11</v>
      </c>
      <c r="AE55">
        <f t="shared" si="2"/>
        <v>55.000000000000007</v>
      </c>
      <c r="AF55" t="str">
        <f t="shared" si="3"/>
        <v>kurang</v>
      </c>
      <c r="AG55" t="str">
        <f t="shared" si="4"/>
        <v>1</v>
      </c>
    </row>
    <row r="56" spans="1:33" x14ac:dyDescent="0.25">
      <c r="A56" t="s">
        <v>195</v>
      </c>
      <c r="B56" t="s">
        <v>196</v>
      </c>
      <c r="C56">
        <v>31</v>
      </c>
      <c r="D56" t="str">
        <f t="shared" si="0"/>
        <v>2</v>
      </c>
      <c r="E56" t="s">
        <v>28</v>
      </c>
      <c r="F56">
        <v>1</v>
      </c>
      <c r="G56" t="s">
        <v>197</v>
      </c>
      <c r="H56">
        <v>2</v>
      </c>
      <c r="I56">
        <v>4</v>
      </c>
      <c r="J56">
        <v>1</v>
      </c>
      <c r="K56">
        <v>1</v>
      </c>
      <c r="L56">
        <v>0</v>
      </c>
      <c r="M56">
        <v>0</v>
      </c>
      <c r="N56">
        <v>0</v>
      </c>
      <c r="O56">
        <v>1</v>
      </c>
      <c r="P56">
        <v>0</v>
      </c>
      <c r="Q56">
        <v>0</v>
      </c>
      <c r="R56">
        <v>1</v>
      </c>
      <c r="S56">
        <v>0</v>
      </c>
      <c r="T56">
        <v>0</v>
      </c>
      <c r="U56">
        <v>1</v>
      </c>
      <c r="V56">
        <v>0</v>
      </c>
      <c r="W56">
        <v>1</v>
      </c>
      <c r="X56">
        <v>1</v>
      </c>
      <c r="Y56">
        <v>0</v>
      </c>
      <c r="Z56">
        <v>1</v>
      </c>
      <c r="AA56">
        <v>1</v>
      </c>
      <c r="AB56">
        <v>1</v>
      </c>
      <c r="AC56">
        <v>1</v>
      </c>
      <c r="AD56">
        <f t="shared" si="1"/>
        <v>11</v>
      </c>
      <c r="AE56">
        <f t="shared" si="2"/>
        <v>55.000000000000007</v>
      </c>
      <c r="AF56" t="str">
        <f t="shared" si="3"/>
        <v>kurang</v>
      </c>
      <c r="AG56" t="str">
        <f t="shared" si="4"/>
        <v>1</v>
      </c>
    </row>
    <row r="57" spans="1:33" x14ac:dyDescent="0.25">
      <c r="A57" t="s">
        <v>198</v>
      </c>
      <c r="B57" t="s">
        <v>199</v>
      </c>
      <c r="C57">
        <v>28</v>
      </c>
      <c r="D57" t="str">
        <f t="shared" si="0"/>
        <v>2</v>
      </c>
      <c r="E57" t="s">
        <v>35</v>
      </c>
      <c r="F57">
        <v>2</v>
      </c>
      <c r="G57" t="s">
        <v>200</v>
      </c>
      <c r="H57">
        <v>2</v>
      </c>
      <c r="I57">
        <v>4</v>
      </c>
      <c r="J57">
        <v>1</v>
      </c>
      <c r="K57">
        <v>1</v>
      </c>
      <c r="L57">
        <v>0</v>
      </c>
      <c r="M57">
        <v>0</v>
      </c>
      <c r="N57">
        <v>0</v>
      </c>
      <c r="O57">
        <v>1</v>
      </c>
      <c r="P57">
        <v>0</v>
      </c>
      <c r="Q57">
        <v>0</v>
      </c>
      <c r="R57">
        <v>1</v>
      </c>
      <c r="S57">
        <v>0</v>
      </c>
      <c r="T57">
        <v>0</v>
      </c>
      <c r="U57">
        <v>1</v>
      </c>
      <c r="V57">
        <v>0</v>
      </c>
      <c r="W57">
        <v>1</v>
      </c>
      <c r="X57">
        <v>1</v>
      </c>
      <c r="Y57">
        <v>0</v>
      </c>
      <c r="Z57">
        <v>1</v>
      </c>
      <c r="AA57">
        <v>1</v>
      </c>
      <c r="AB57">
        <v>1</v>
      </c>
      <c r="AC57">
        <v>1</v>
      </c>
      <c r="AD57">
        <f t="shared" si="1"/>
        <v>11</v>
      </c>
      <c r="AE57">
        <f t="shared" si="2"/>
        <v>55.000000000000007</v>
      </c>
      <c r="AF57" t="str">
        <f t="shared" si="3"/>
        <v>kurang</v>
      </c>
      <c r="AG57" t="str">
        <f t="shared" si="4"/>
        <v>1</v>
      </c>
    </row>
    <row r="58" spans="1:33" x14ac:dyDescent="0.25">
      <c r="A58" t="s">
        <v>201</v>
      </c>
      <c r="B58" t="s">
        <v>202</v>
      </c>
      <c r="C58">
        <v>42</v>
      </c>
      <c r="D58" t="str">
        <f t="shared" si="0"/>
        <v>3</v>
      </c>
      <c r="E58" t="s">
        <v>28</v>
      </c>
      <c r="F58">
        <v>1</v>
      </c>
      <c r="G58" t="s">
        <v>203</v>
      </c>
      <c r="H58">
        <v>2</v>
      </c>
      <c r="I58">
        <v>4</v>
      </c>
      <c r="J58">
        <v>1</v>
      </c>
      <c r="K58">
        <v>1</v>
      </c>
      <c r="L58">
        <v>0</v>
      </c>
      <c r="M58">
        <v>0</v>
      </c>
      <c r="N58">
        <v>0</v>
      </c>
      <c r="O58">
        <v>1</v>
      </c>
      <c r="P58">
        <v>0</v>
      </c>
      <c r="Q58">
        <v>0</v>
      </c>
      <c r="R58">
        <v>1</v>
      </c>
      <c r="S58">
        <v>0</v>
      </c>
      <c r="T58">
        <v>0</v>
      </c>
      <c r="U58">
        <v>1</v>
      </c>
      <c r="V58">
        <v>0</v>
      </c>
      <c r="W58">
        <v>1</v>
      </c>
      <c r="X58">
        <v>1</v>
      </c>
      <c r="Y58">
        <v>0</v>
      </c>
      <c r="Z58">
        <v>1</v>
      </c>
      <c r="AA58">
        <v>1</v>
      </c>
      <c r="AB58">
        <v>1</v>
      </c>
      <c r="AC58">
        <v>1</v>
      </c>
      <c r="AD58">
        <f t="shared" si="1"/>
        <v>11</v>
      </c>
      <c r="AE58">
        <f t="shared" si="2"/>
        <v>55.000000000000007</v>
      </c>
      <c r="AF58" t="str">
        <f t="shared" si="3"/>
        <v>kurang</v>
      </c>
      <c r="AG58" t="str">
        <f t="shared" si="4"/>
        <v>1</v>
      </c>
    </row>
    <row r="59" spans="1:33" x14ac:dyDescent="0.25">
      <c r="A59" t="s">
        <v>204</v>
      </c>
      <c r="B59" t="s">
        <v>205</v>
      </c>
      <c r="C59">
        <v>22</v>
      </c>
      <c r="D59" t="str">
        <f t="shared" si="0"/>
        <v>1</v>
      </c>
      <c r="E59" t="s">
        <v>35</v>
      </c>
      <c r="F59">
        <v>2</v>
      </c>
      <c r="G59" t="s">
        <v>206</v>
      </c>
      <c r="H59">
        <v>4</v>
      </c>
      <c r="I59">
        <v>3</v>
      </c>
      <c r="J59">
        <v>1</v>
      </c>
      <c r="K59">
        <v>1</v>
      </c>
      <c r="L59">
        <v>0</v>
      </c>
      <c r="M59">
        <v>0</v>
      </c>
      <c r="N59">
        <v>0</v>
      </c>
      <c r="O59">
        <v>1</v>
      </c>
      <c r="P59">
        <v>0</v>
      </c>
      <c r="Q59">
        <v>0</v>
      </c>
      <c r="R59">
        <v>1</v>
      </c>
      <c r="S59">
        <v>0</v>
      </c>
      <c r="T59">
        <v>0</v>
      </c>
      <c r="U59">
        <v>1</v>
      </c>
      <c r="V59">
        <v>0</v>
      </c>
      <c r="W59">
        <v>1</v>
      </c>
      <c r="X59">
        <v>1</v>
      </c>
      <c r="Y59">
        <v>0</v>
      </c>
      <c r="Z59">
        <v>1</v>
      </c>
      <c r="AA59">
        <v>1</v>
      </c>
      <c r="AB59">
        <v>1</v>
      </c>
      <c r="AC59">
        <v>1</v>
      </c>
      <c r="AD59">
        <f t="shared" si="1"/>
        <v>11</v>
      </c>
      <c r="AE59">
        <f t="shared" si="2"/>
        <v>55.000000000000007</v>
      </c>
      <c r="AF59" t="str">
        <f t="shared" si="3"/>
        <v>kurang</v>
      </c>
      <c r="AG59" t="str">
        <f t="shared" si="4"/>
        <v>1</v>
      </c>
    </row>
    <row r="60" spans="1:33" x14ac:dyDescent="0.25">
      <c r="A60" t="s">
        <v>207</v>
      </c>
      <c r="B60" t="s">
        <v>208</v>
      </c>
      <c r="C60">
        <v>27</v>
      </c>
      <c r="D60" t="str">
        <f t="shared" si="0"/>
        <v>2</v>
      </c>
      <c r="E60" t="s">
        <v>28</v>
      </c>
      <c r="F60">
        <v>1</v>
      </c>
      <c r="G60" t="s">
        <v>209</v>
      </c>
      <c r="H60">
        <v>2</v>
      </c>
      <c r="I60">
        <v>4</v>
      </c>
      <c r="J60">
        <v>1</v>
      </c>
      <c r="K60">
        <v>1</v>
      </c>
      <c r="L60">
        <v>0</v>
      </c>
      <c r="M60">
        <v>0</v>
      </c>
      <c r="N60">
        <v>0</v>
      </c>
      <c r="O60">
        <v>1</v>
      </c>
      <c r="P60">
        <v>0</v>
      </c>
      <c r="Q60">
        <v>0</v>
      </c>
      <c r="R60">
        <v>1</v>
      </c>
      <c r="S60">
        <v>0</v>
      </c>
      <c r="T60">
        <v>0</v>
      </c>
      <c r="U60">
        <v>1</v>
      </c>
      <c r="V60">
        <v>0</v>
      </c>
      <c r="W60">
        <v>1</v>
      </c>
      <c r="X60">
        <v>1</v>
      </c>
      <c r="Y60">
        <v>0</v>
      </c>
      <c r="Z60">
        <v>1</v>
      </c>
      <c r="AA60">
        <v>1</v>
      </c>
      <c r="AB60">
        <v>1</v>
      </c>
      <c r="AC60">
        <v>1</v>
      </c>
      <c r="AD60">
        <f t="shared" si="1"/>
        <v>11</v>
      </c>
      <c r="AE60">
        <f t="shared" si="2"/>
        <v>55.000000000000007</v>
      </c>
      <c r="AF60" t="str">
        <f t="shared" si="3"/>
        <v>kurang</v>
      </c>
      <c r="AG60" t="str">
        <f t="shared" si="4"/>
        <v>1</v>
      </c>
    </row>
    <row r="61" spans="1:33" x14ac:dyDescent="0.25">
      <c r="A61" t="s">
        <v>210</v>
      </c>
      <c r="B61" t="s">
        <v>211</v>
      </c>
      <c r="C61">
        <v>45</v>
      </c>
      <c r="D61" t="str">
        <f t="shared" si="0"/>
        <v>3</v>
      </c>
      <c r="E61" t="s">
        <v>35</v>
      </c>
      <c r="F61">
        <v>2</v>
      </c>
      <c r="G61" t="s">
        <v>212</v>
      </c>
      <c r="H61">
        <v>2</v>
      </c>
      <c r="I61">
        <v>4</v>
      </c>
      <c r="J61">
        <v>1</v>
      </c>
      <c r="K61">
        <v>1</v>
      </c>
      <c r="L61">
        <v>0</v>
      </c>
      <c r="M61">
        <v>0</v>
      </c>
      <c r="N61">
        <v>0</v>
      </c>
      <c r="O61">
        <v>1</v>
      </c>
      <c r="P61">
        <v>0</v>
      </c>
      <c r="Q61">
        <v>0</v>
      </c>
      <c r="R61">
        <v>1</v>
      </c>
      <c r="S61">
        <v>0</v>
      </c>
      <c r="T61">
        <v>0</v>
      </c>
      <c r="U61">
        <v>1</v>
      </c>
      <c r="V61">
        <v>0</v>
      </c>
      <c r="W61">
        <v>1</v>
      </c>
      <c r="X61">
        <v>1</v>
      </c>
      <c r="Y61">
        <v>0</v>
      </c>
      <c r="Z61">
        <v>1</v>
      </c>
      <c r="AA61">
        <v>1</v>
      </c>
      <c r="AB61">
        <v>1</v>
      </c>
      <c r="AC61">
        <v>1</v>
      </c>
      <c r="AD61">
        <f t="shared" si="1"/>
        <v>11</v>
      </c>
      <c r="AE61">
        <f t="shared" si="2"/>
        <v>55.000000000000007</v>
      </c>
      <c r="AF61" t="str">
        <f t="shared" si="3"/>
        <v>kurang</v>
      </c>
      <c r="AG61" t="str">
        <f t="shared" si="4"/>
        <v>1</v>
      </c>
    </row>
    <row r="62" spans="1:33" x14ac:dyDescent="0.25">
      <c r="A62" t="s">
        <v>213</v>
      </c>
      <c r="B62" t="s">
        <v>214</v>
      </c>
      <c r="C62">
        <v>32</v>
      </c>
      <c r="D62" t="str">
        <f t="shared" si="0"/>
        <v>2</v>
      </c>
      <c r="E62" t="s">
        <v>28</v>
      </c>
      <c r="F62">
        <v>1</v>
      </c>
      <c r="G62" t="s">
        <v>215</v>
      </c>
      <c r="H62">
        <v>2</v>
      </c>
      <c r="I62">
        <v>1</v>
      </c>
      <c r="J62">
        <v>1</v>
      </c>
      <c r="K62">
        <v>1</v>
      </c>
      <c r="L62">
        <v>0</v>
      </c>
      <c r="M62">
        <v>0</v>
      </c>
      <c r="N62">
        <v>0</v>
      </c>
      <c r="O62">
        <v>1</v>
      </c>
      <c r="P62">
        <v>0</v>
      </c>
      <c r="Q62">
        <v>0</v>
      </c>
      <c r="R62">
        <v>1</v>
      </c>
      <c r="S62">
        <v>0</v>
      </c>
      <c r="T62">
        <v>0</v>
      </c>
      <c r="U62">
        <v>1</v>
      </c>
      <c r="V62">
        <v>0</v>
      </c>
      <c r="W62">
        <v>1</v>
      </c>
      <c r="X62">
        <v>1</v>
      </c>
      <c r="Y62">
        <v>0</v>
      </c>
      <c r="Z62">
        <v>1</v>
      </c>
      <c r="AA62">
        <v>1</v>
      </c>
      <c r="AB62">
        <v>1</v>
      </c>
      <c r="AC62">
        <v>1</v>
      </c>
      <c r="AD62">
        <f t="shared" si="1"/>
        <v>11</v>
      </c>
      <c r="AE62">
        <f t="shared" si="2"/>
        <v>55.000000000000007</v>
      </c>
      <c r="AF62" t="str">
        <f t="shared" si="3"/>
        <v>kurang</v>
      </c>
      <c r="AG62" t="str">
        <f t="shared" si="4"/>
        <v>1</v>
      </c>
    </row>
    <row r="63" spans="1:33" x14ac:dyDescent="0.25">
      <c r="A63" t="s">
        <v>216</v>
      </c>
      <c r="B63" t="s">
        <v>217</v>
      </c>
      <c r="C63">
        <v>41</v>
      </c>
      <c r="D63" t="str">
        <f t="shared" si="0"/>
        <v>3</v>
      </c>
      <c r="E63" t="s">
        <v>35</v>
      </c>
      <c r="F63">
        <v>2</v>
      </c>
      <c r="G63" t="s">
        <v>218</v>
      </c>
      <c r="H63">
        <v>2</v>
      </c>
      <c r="I63">
        <v>4</v>
      </c>
      <c r="J63">
        <v>1</v>
      </c>
      <c r="K63">
        <v>1</v>
      </c>
      <c r="L63">
        <v>0</v>
      </c>
      <c r="M63">
        <v>0</v>
      </c>
      <c r="N63">
        <v>0</v>
      </c>
      <c r="O63">
        <v>1</v>
      </c>
      <c r="P63">
        <v>0</v>
      </c>
      <c r="Q63">
        <v>0</v>
      </c>
      <c r="R63">
        <v>1</v>
      </c>
      <c r="S63">
        <v>0</v>
      </c>
      <c r="T63">
        <v>0</v>
      </c>
      <c r="U63">
        <v>1</v>
      </c>
      <c r="V63">
        <v>0</v>
      </c>
      <c r="W63">
        <v>1</v>
      </c>
      <c r="X63">
        <v>1</v>
      </c>
      <c r="Y63">
        <v>0</v>
      </c>
      <c r="Z63">
        <v>1</v>
      </c>
      <c r="AA63">
        <v>1</v>
      </c>
      <c r="AB63">
        <v>1</v>
      </c>
      <c r="AC63">
        <v>0</v>
      </c>
      <c r="AD63">
        <f t="shared" si="1"/>
        <v>10</v>
      </c>
      <c r="AE63">
        <f t="shared" si="2"/>
        <v>50</v>
      </c>
      <c r="AF63" t="str">
        <f t="shared" si="3"/>
        <v>kurang</v>
      </c>
      <c r="AG63" t="str">
        <f t="shared" si="4"/>
        <v>1</v>
      </c>
    </row>
    <row r="64" spans="1:33" x14ac:dyDescent="0.25">
      <c r="A64" t="s">
        <v>219</v>
      </c>
      <c r="B64" t="s">
        <v>220</v>
      </c>
      <c r="C64">
        <v>30</v>
      </c>
      <c r="D64" t="str">
        <f t="shared" si="0"/>
        <v>2</v>
      </c>
      <c r="E64" t="s">
        <v>28</v>
      </c>
      <c r="F64">
        <v>1</v>
      </c>
      <c r="G64" t="s">
        <v>221</v>
      </c>
      <c r="H64">
        <v>2</v>
      </c>
      <c r="I64">
        <v>4</v>
      </c>
      <c r="J64">
        <v>1</v>
      </c>
      <c r="K64">
        <v>1</v>
      </c>
      <c r="L64">
        <v>0</v>
      </c>
      <c r="M64">
        <v>0</v>
      </c>
      <c r="N64">
        <v>0</v>
      </c>
      <c r="O64">
        <v>1</v>
      </c>
      <c r="P64">
        <v>0</v>
      </c>
      <c r="Q64">
        <v>0</v>
      </c>
      <c r="R64">
        <v>1</v>
      </c>
      <c r="S64">
        <v>0</v>
      </c>
      <c r="T64">
        <v>0</v>
      </c>
      <c r="U64">
        <v>1</v>
      </c>
      <c r="V64">
        <v>0</v>
      </c>
      <c r="W64">
        <v>1</v>
      </c>
      <c r="X64">
        <v>1</v>
      </c>
      <c r="Y64">
        <v>0</v>
      </c>
      <c r="Z64">
        <v>1</v>
      </c>
      <c r="AA64">
        <v>1</v>
      </c>
      <c r="AB64">
        <v>1</v>
      </c>
      <c r="AC64">
        <v>1</v>
      </c>
      <c r="AD64">
        <f t="shared" si="1"/>
        <v>11</v>
      </c>
      <c r="AE64">
        <f t="shared" si="2"/>
        <v>55.000000000000007</v>
      </c>
      <c r="AF64" t="str">
        <f t="shared" si="3"/>
        <v>kurang</v>
      </c>
      <c r="AG64" t="str">
        <f t="shared" si="4"/>
        <v>1</v>
      </c>
    </row>
    <row r="65" spans="1:33" x14ac:dyDescent="0.25">
      <c r="A65" t="s">
        <v>222</v>
      </c>
      <c r="B65" t="s">
        <v>223</v>
      </c>
      <c r="C65">
        <v>35</v>
      </c>
      <c r="D65" t="str">
        <f t="shared" si="0"/>
        <v>2</v>
      </c>
      <c r="E65" t="s">
        <v>35</v>
      </c>
      <c r="F65">
        <v>2</v>
      </c>
      <c r="G65" t="s">
        <v>224</v>
      </c>
      <c r="H65">
        <v>2</v>
      </c>
      <c r="I65">
        <v>4</v>
      </c>
      <c r="J65">
        <v>1</v>
      </c>
      <c r="K65">
        <v>1</v>
      </c>
      <c r="L65">
        <v>0</v>
      </c>
      <c r="M65">
        <v>0</v>
      </c>
      <c r="N65">
        <v>0</v>
      </c>
      <c r="O65">
        <v>1</v>
      </c>
      <c r="P65">
        <v>0</v>
      </c>
      <c r="Q65">
        <v>0</v>
      </c>
      <c r="R65">
        <v>1</v>
      </c>
      <c r="S65">
        <v>0</v>
      </c>
      <c r="T65">
        <v>0</v>
      </c>
      <c r="U65">
        <v>1</v>
      </c>
      <c r="V65">
        <v>0</v>
      </c>
      <c r="W65">
        <v>1</v>
      </c>
      <c r="X65">
        <v>1</v>
      </c>
      <c r="Y65">
        <v>0</v>
      </c>
      <c r="Z65">
        <v>1</v>
      </c>
      <c r="AA65">
        <v>1</v>
      </c>
      <c r="AB65">
        <v>1</v>
      </c>
      <c r="AC65">
        <v>1</v>
      </c>
      <c r="AD65">
        <f t="shared" si="1"/>
        <v>11</v>
      </c>
      <c r="AE65">
        <f t="shared" si="2"/>
        <v>55.000000000000007</v>
      </c>
      <c r="AF65" t="str">
        <f t="shared" si="3"/>
        <v>kurang</v>
      </c>
      <c r="AG65" t="str">
        <f t="shared" si="4"/>
        <v>1</v>
      </c>
    </row>
    <row r="66" spans="1:33" x14ac:dyDescent="0.25">
      <c r="A66" t="s">
        <v>225</v>
      </c>
      <c r="B66" t="s">
        <v>226</v>
      </c>
      <c r="C66">
        <v>31</v>
      </c>
      <c r="D66" t="str">
        <f t="shared" si="0"/>
        <v>2</v>
      </c>
      <c r="E66" t="s">
        <v>35</v>
      </c>
      <c r="F66">
        <v>2</v>
      </c>
      <c r="G66" t="s">
        <v>227</v>
      </c>
      <c r="H66">
        <v>2</v>
      </c>
      <c r="I66">
        <v>4</v>
      </c>
      <c r="J66">
        <v>1</v>
      </c>
      <c r="K66">
        <v>1</v>
      </c>
      <c r="L66">
        <v>0</v>
      </c>
      <c r="M66">
        <v>0</v>
      </c>
      <c r="N66">
        <v>0</v>
      </c>
      <c r="O66">
        <v>1</v>
      </c>
      <c r="P66">
        <v>0</v>
      </c>
      <c r="Q66">
        <v>0</v>
      </c>
      <c r="R66">
        <v>1</v>
      </c>
      <c r="S66">
        <v>0</v>
      </c>
      <c r="T66">
        <v>0</v>
      </c>
      <c r="U66">
        <v>1</v>
      </c>
      <c r="V66">
        <v>0</v>
      </c>
      <c r="W66">
        <v>1</v>
      </c>
      <c r="X66">
        <v>1</v>
      </c>
      <c r="Y66">
        <v>0</v>
      </c>
      <c r="Z66">
        <v>1</v>
      </c>
      <c r="AA66">
        <v>1</v>
      </c>
      <c r="AB66">
        <v>1</v>
      </c>
      <c r="AC66">
        <v>1</v>
      </c>
      <c r="AD66">
        <f t="shared" si="1"/>
        <v>11</v>
      </c>
      <c r="AE66">
        <f t="shared" si="2"/>
        <v>55.000000000000007</v>
      </c>
      <c r="AF66" t="str">
        <f t="shared" si="3"/>
        <v>kurang</v>
      </c>
      <c r="AG66" t="str">
        <f t="shared" si="4"/>
        <v>1</v>
      </c>
    </row>
    <row r="67" spans="1:33" x14ac:dyDescent="0.25">
      <c r="A67" t="s">
        <v>228</v>
      </c>
      <c r="B67" t="s">
        <v>229</v>
      </c>
      <c r="C67">
        <v>38</v>
      </c>
      <c r="D67" t="str">
        <f t="shared" ref="D67:D130" si="5">IF(C67&gt;45,"4",IF(C67&gt;35,"3",IF(C67&gt;25,"2","1")))</f>
        <v>3</v>
      </c>
      <c r="E67" t="s">
        <v>28</v>
      </c>
      <c r="F67">
        <v>1</v>
      </c>
      <c r="G67" t="s">
        <v>230</v>
      </c>
      <c r="H67">
        <v>2</v>
      </c>
      <c r="I67">
        <v>3</v>
      </c>
      <c r="J67">
        <v>1</v>
      </c>
      <c r="K67">
        <v>1</v>
      </c>
      <c r="L67">
        <v>0</v>
      </c>
      <c r="M67">
        <v>0</v>
      </c>
      <c r="N67">
        <v>0</v>
      </c>
      <c r="O67">
        <v>1</v>
      </c>
      <c r="P67">
        <v>0</v>
      </c>
      <c r="Q67">
        <v>0</v>
      </c>
      <c r="R67">
        <v>1</v>
      </c>
      <c r="S67">
        <v>0</v>
      </c>
      <c r="T67">
        <v>0</v>
      </c>
      <c r="U67">
        <v>1</v>
      </c>
      <c r="V67">
        <v>0</v>
      </c>
      <c r="W67">
        <v>1</v>
      </c>
      <c r="X67">
        <v>1</v>
      </c>
      <c r="Y67">
        <v>0</v>
      </c>
      <c r="Z67">
        <v>1</v>
      </c>
      <c r="AA67">
        <v>1</v>
      </c>
      <c r="AB67">
        <v>1</v>
      </c>
      <c r="AC67">
        <v>1</v>
      </c>
      <c r="AD67">
        <f t="shared" ref="AD67:AD130" si="6">SUM(J67:AC67)</f>
        <v>11</v>
      </c>
      <c r="AE67">
        <f t="shared" ref="AE67:AE130" si="7">(AD67/20)*100</f>
        <v>55.000000000000007</v>
      </c>
      <c r="AF67" t="str">
        <f t="shared" ref="AF67:AF130" si="8">IF(AE67&gt;75,"baik",IF(AE67&gt;55,"cukup","kurang"))</f>
        <v>kurang</v>
      </c>
      <c r="AG67" t="str">
        <f t="shared" ref="AG67:AG130" si="9">IF(AE67&gt;75,"3",IF(AE67&gt;55,"2","1"))</f>
        <v>1</v>
      </c>
    </row>
    <row r="68" spans="1:33" x14ac:dyDescent="0.25">
      <c r="A68" t="s">
        <v>231</v>
      </c>
      <c r="B68" t="s">
        <v>232</v>
      </c>
      <c r="C68">
        <v>46</v>
      </c>
      <c r="D68" t="str">
        <f t="shared" si="5"/>
        <v>4</v>
      </c>
      <c r="E68" t="s">
        <v>35</v>
      </c>
      <c r="F68">
        <v>2</v>
      </c>
      <c r="G68" t="s">
        <v>233</v>
      </c>
      <c r="H68">
        <v>2</v>
      </c>
      <c r="I68">
        <v>4</v>
      </c>
      <c r="J68">
        <v>1</v>
      </c>
      <c r="K68">
        <v>1</v>
      </c>
      <c r="L68">
        <v>0</v>
      </c>
      <c r="M68">
        <v>0</v>
      </c>
      <c r="N68">
        <v>0</v>
      </c>
      <c r="O68">
        <v>1</v>
      </c>
      <c r="P68">
        <v>0</v>
      </c>
      <c r="Q68">
        <v>0</v>
      </c>
      <c r="R68">
        <v>1</v>
      </c>
      <c r="S68">
        <v>0</v>
      </c>
      <c r="T68">
        <v>0</v>
      </c>
      <c r="U68">
        <v>1</v>
      </c>
      <c r="V68">
        <v>0</v>
      </c>
      <c r="W68">
        <v>1</v>
      </c>
      <c r="X68">
        <v>1</v>
      </c>
      <c r="Y68">
        <v>0</v>
      </c>
      <c r="Z68">
        <v>1</v>
      </c>
      <c r="AA68">
        <v>1</v>
      </c>
      <c r="AB68">
        <v>1</v>
      </c>
      <c r="AC68">
        <v>1</v>
      </c>
      <c r="AD68">
        <f t="shared" si="6"/>
        <v>11</v>
      </c>
      <c r="AE68">
        <f t="shared" si="7"/>
        <v>55.000000000000007</v>
      </c>
      <c r="AF68" t="str">
        <f t="shared" si="8"/>
        <v>kurang</v>
      </c>
      <c r="AG68" t="str">
        <f t="shared" si="9"/>
        <v>1</v>
      </c>
    </row>
    <row r="69" spans="1:33" x14ac:dyDescent="0.25">
      <c r="A69" t="s">
        <v>234</v>
      </c>
      <c r="B69" t="s">
        <v>235</v>
      </c>
      <c r="C69">
        <v>34</v>
      </c>
      <c r="D69" t="str">
        <f t="shared" si="5"/>
        <v>2</v>
      </c>
      <c r="E69" t="s">
        <v>35</v>
      </c>
      <c r="F69">
        <v>2</v>
      </c>
      <c r="G69" t="s">
        <v>236</v>
      </c>
      <c r="H69">
        <v>2</v>
      </c>
      <c r="I69">
        <v>4</v>
      </c>
      <c r="J69">
        <v>1</v>
      </c>
      <c r="K69">
        <v>1</v>
      </c>
      <c r="L69">
        <v>0</v>
      </c>
      <c r="M69">
        <v>0</v>
      </c>
      <c r="N69">
        <v>0</v>
      </c>
      <c r="O69">
        <v>1</v>
      </c>
      <c r="P69">
        <v>0</v>
      </c>
      <c r="Q69">
        <v>0</v>
      </c>
      <c r="R69">
        <v>1</v>
      </c>
      <c r="S69">
        <v>0</v>
      </c>
      <c r="T69">
        <v>0</v>
      </c>
      <c r="U69">
        <v>1</v>
      </c>
      <c r="V69">
        <v>0</v>
      </c>
      <c r="W69">
        <v>1</v>
      </c>
      <c r="X69">
        <v>1</v>
      </c>
      <c r="Y69">
        <v>0</v>
      </c>
      <c r="Z69">
        <v>1</v>
      </c>
      <c r="AA69">
        <v>1</v>
      </c>
      <c r="AB69">
        <v>1</v>
      </c>
      <c r="AC69">
        <v>1</v>
      </c>
      <c r="AD69">
        <f t="shared" si="6"/>
        <v>11</v>
      </c>
      <c r="AE69">
        <f t="shared" si="7"/>
        <v>55.000000000000007</v>
      </c>
      <c r="AF69" t="str">
        <f t="shared" si="8"/>
        <v>kurang</v>
      </c>
      <c r="AG69" t="str">
        <f t="shared" si="9"/>
        <v>1</v>
      </c>
    </row>
    <row r="70" spans="1:33" x14ac:dyDescent="0.25">
      <c r="A70" t="s">
        <v>237</v>
      </c>
      <c r="B70" t="s">
        <v>238</v>
      </c>
      <c r="C70">
        <v>40</v>
      </c>
      <c r="D70" t="str">
        <f t="shared" si="5"/>
        <v>3</v>
      </c>
      <c r="E70" t="s">
        <v>35</v>
      </c>
      <c r="F70">
        <v>2</v>
      </c>
      <c r="G70" t="s">
        <v>239</v>
      </c>
      <c r="H70">
        <v>2</v>
      </c>
      <c r="I70">
        <v>1</v>
      </c>
      <c r="J70">
        <v>1</v>
      </c>
      <c r="K70">
        <v>1</v>
      </c>
      <c r="L70">
        <v>0</v>
      </c>
      <c r="M70">
        <v>0</v>
      </c>
      <c r="N70">
        <v>0</v>
      </c>
      <c r="O70">
        <v>1</v>
      </c>
      <c r="P70">
        <v>0</v>
      </c>
      <c r="Q70">
        <v>0</v>
      </c>
      <c r="R70">
        <v>1</v>
      </c>
      <c r="S70">
        <v>0</v>
      </c>
      <c r="T70">
        <v>0</v>
      </c>
      <c r="U70">
        <v>1</v>
      </c>
      <c r="V70">
        <v>0</v>
      </c>
      <c r="W70">
        <v>1</v>
      </c>
      <c r="X70">
        <v>1</v>
      </c>
      <c r="Y70">
        <v>0</v>
      </c>
      <c r="Z70">
        <v>1</v>
      </c>
      <c r="AA70">
        <v>1</v>
      </c>
      <c r="AB70">
        <v>1</v>
      </c>
      <c r="AC70">
        <v>1</v>
      </c>
      <c r="AD70">
        <f t="shared" si="6"/>
        <v>11</v>
      </c>
      <c r="AE70">
        <f t="shared" si="7"/>
        <v>55.000000000000007</v>
      </c>
      <c r="AF70" t="str">
        <f t="shared" si="8"/>
        <v>kurang</v>
      </c>
      <c r="AG70" t="str">
        <f t="shared" si="9"/>
        <v>1</v>
      </c>
    </row>
    <row r="71" spans="1:33" x14ac:dyDescent="0.25">
      <c r="A71" t="s">
        <v>240</v>
      </c>
      <c r="B71" t="s">
        <v>241</v>
      </c>
      <c r="C71">
        <v>49</v>
      </c>
      <c r="D71" t="str">
        <f t="shared" si="5"/>
        <v>4</v>
      </c>
      <c r="E71" t="s">
        <v>28</v>
      </c>
      <c r="F71">
        <v>1</v>
      </c>
      <c r="G71" t="s">
        <v>242</v>
      </c>
      <c r="H71">
        <v>2</v>
      </c>
      <c r="I71">
        <v>4</v>
      </c>
      <c r="J71">
        <v>1</v>
      </c>
      <c r="K71">
        <v>1</v>
      </c>
      <c r="L71">
        <v>0</v>
      </c>
      <c r="M71">
        <v>0</v>
      </c>
      <c r="N71">
        <v>0</v>
      </c>
      <c r="O71">
        <v>1</v>
      </c>
      <c r="P71">
        <v>0</v>
      </c>
      <c r="Q71">
        <v>0</v>
      </c>
      <c r="R71">
        <v>1</v>
      </c>
      <c r="S71">
        <v>0</v>
      </c>
      <c r="T71">
        <v>0</v>
      </c>
      <c r="U71">
        <v>1</v>
      </c>
      <c r="V71">
        <v>0</v>
      </c>
      <c r="W71">
        <v>1</v>
      </c>
      <c r="X71">
        <v>1</v>
      </c>
      <c r="Y71">
        <v>0</v>
      </c>
      <c r="Z71">
        <v>1</v>
      </c>
      <c r="AA71">
        <v>1</v>
      </c>
      <c r="AB71">
        <v>1</v>
      </c>
      <c r="AC71">
        <v>1</v>
      </c>
      <c r="AD71">
        <f t="shared" si="6"/>
        <v>11</v>
      </c>
      <c r="AE71">
        <f t="shared" si="7"/>
        <v>55.000000000000007</v>
      </c>
      <c r="AF71" t="str">
        <f t="shared" si="8"/>
        <v>kurang</v>
      </c>
      <c r="AG71" t="str">
        <f t="shared" si="9"/>
        <v>1</v>
      </c>
    </row>
    <row r="72" spans="1:33" x14ac:dyDescent="0.25">
      <c r="A72" t="s">
        <v>243</v>
      </c>
      <c r="B72" t="s">
        <v>244</v>
      </c>
      <c r="C72">
        <v>25</v>
      </c>
      <c r="D72" t="str">
        <f t="shared" si="5"/>
        <v>1</v>
      </c>
      <c r="E72" t="s">
        <v>35</v>
      </c>
      <c r="F72">
        <v>2</v>
      </c>
      <c r="G72" t="s">
        <v>245</v>
      </c>
      <c r="H72">
        <v>2</v>
      </c>
      <c r="I72">
        <v>4</v>
      </c>
      <c r="J72">
        <v>1</v>
      </c>
      <c r="K72">
        <v>1</v>
      </c>
      <c r="L72">
        <v>0</v>
      </c>
      <c r="M72">
        <v>0</v>
      </c>
      <c r="N72">
        <v>0</v>
      </c>
      <c r="O72">
        <v>1</v>
      </c>
      <c r="P72">
        <v>0</v>
      </c>
      <c r="Q72">
        <v>0</v>
      </c>
      <c r="R72">
        <v>1</v>
      </c>
      <c r="S72">
        <v>0</v>
      </c>
      <c r="T72">
        <v>0</v>
      </c>
      <c r="U72">
        <v>1</v>
      </c>
      <c r="V72">
        <v>0</v>
      </c>
      <c r="W72">
        <v>1</v>
      </c>
      <c r="X72">
        <v>1</v>
      </c>
      <c r="Y72">
        <v>0</v>
      </c>
      <c r="Z72">
        <v>1</v>
      </c>
      <c r="AA72">
        <v>1</v>
      </c>
      <c r="AB72">
        <v>1</v>
      </c>
      <c r="AC72">
        <v>1</v>
      </c>
      <c r="AD72">
        <f t="shared" si="6"/>
        <v>11</v>
      </c>
      <c r="AE72">
        <f t="shared" si="7"/>
        <v>55.000000000000007</v>
      </c>
      <c r="AF72" t="str">
        <f t="shared" si="8"/>
        <v>kurang</v>
      </c>
      <c r="AG72" t="str">
        <f t="shared" si="9"/>
        <v>1</v>
      </c>
    </row>
    <row r="73" spans="1:33" x14ac:dyDescent="0.25">
      <c r="A73" t="s">
        <v>246</v>
      </c>
      <c r="B73" t="s">
        <v>247</v>
      </c>
      <c r="C73">
        <v>36</v>
      </c>
      <c r="D73" t="str">
        <f t="shared" si="5"/>
        <v>3</v>
      </c>
      <c r="E73" t="s">
        <v>35</v>
      </c>
      <c r="F73">
        <v>2</v>
      </c>
      <c r="G73" t="s">
        <v>248</v>
      </c>
      <c r="H73">
        <v>2</v>
      </c>
      <c r="I73">
        <v>4</v>
      </c>
      <c r="J73">
        <v>1</v>
      </c>
      <c r="K73">
        <v>1</v>
      </c>
      <c r="L73">
        <v>0</v>
      </c>
      <c r="M73">
        <v>0</v>
      </c>
      <c r="N73">
        <v>0</v>
      </c>
      <c r="O73">
        <v>1</v>
      </c>
      <c r="P73">
        <v>0</v>
      </c>
      <c r="Q73">
        <v>0</v>
      </c>
      <c r="R73">
        <v>1</v>
      </c>
      <c r="S73">
        <v>0</v>
      </c>
      <c r="T73">
        <v>0</v>
      </c>
      <c r="U73">
        <v>1</v>
      </c>
      <c r="V73">
        <v>0</v>
      </c>
      <c r="W73">
        <v>1</v>
      </c>
      <c r="X73">
        <v>1</v>
      </c>
      <c r="Y73">
        <v>0</v>
      </c>
      <c r="Z73">
        <v>1</v>
      </c>
      <c r="AA73">
        <v>1</v>
      </c>
      <c r="AB73">
        <v>1</v>
      </c>
      <c r="AC73">
        <v>1</v>
      </c>
      <c r="AD73">
        <f t="shared" si="6"/>
        <v>11</v>
      </c>
      <c r="AE73">
        <f t="shared" si="7"/>
        <v>55.000000000000007</v>
      </c>
      <c r="AF73" t="str">
        <f t="shared" si="8"/>
        <v>kurang</v>
      </c>
      <c r="AG73" t="str">
        <f t="shared" si="9"/>
        <v>1</v>
      </c>
    </row>
    <row r="74" spans="1:33" x14ac:dyDescent="0.25">
      <c r="A74" t="s">
        <v>249</v>
      </c>
      <c r="B74" t="s">
        <v>250</v>
      </c>
      <c r="C74">
        <v>18</v>
      </c>
      <c r="D74" t="str">
        <f t="shared" si="5"/>
        <v>1</v>
      </c>
      <c r="E74" t="s">
        <v>35</v>
      </c>
      <c r="F74">
        <v>2</v>
      </c>
      <c r="G74" t="s">
        <v>206</v>
      </c>
      <c r="H74">
        <v>4</v>
      </c>
      <c r="I74">
        <v>3</v>
      </c>
      <c r="J74">
        <v>1</v>
      </c>
      <c r="K74">
        <v>1</v>
      </c>
      <c r="L74">
        <v>0</v>
      </c>
      <c r="M74">
        <v>0</v>
      </c>
      <c r="N74">
        <v>0</v>
      </c>
      <c r="O74">
        <v>1</v>
      </c>
      <c r="P74">
        <v>0</v>
      </c>
      <c r="Q74">
        <v>0</v>
      </c>
      <c r="R74">
        <v>1</v>
      </c>
      <c r="S74">
        <v>0</v>
      </c>
      <c r="T74">
        <v>0</v>
      </c>
      <c r="U74">
        <v>1</v>
      </c>
      <c r="V74">
        <v>0</v>
      </c>
      <c r="W74">
        <v>1</v>
      </c>
      <c r="X74">
        <v>1</v>
      </c>
      <c r="Y74">
        <v>0</v>
      </c>
      <c r="Z74">
        <v>1</v>
      </c>
      <c r="AA74">
        <v>1</v>
      </c>
      <c r="AB74">
        <v>1</v>
      </c>
      <c r="AC74">
        <v>1</v>
      </c>
      <c r="AD74">
        <f t="shared" si="6"/>
        <v>11</v>
      </c>
      <c r="AE74">
        <f t="shared" si="7"/>
        <v>55.000000000000007</v>
      </c>
      <c r="AF74" t="str">
        <f t="shared" si="8"/>
        <v>kurang</v>
      </c>
      <c r="AG74" t="str">
        <f t="shared" si="9"/>
        <v>1</v>
      </c>
    </row>
    <row r="75" spans="1:33" x14ac:dyDescent="0.25">
      <c r="A75" t="s">
        <v>251</v>
      </c>
      <c r="B75" t="s">
        <v>252</v>
      </c>
      <c r="C75">
        <v>43</v>
      </c>
      <c r="D75" t="str">
        <f t="shared" si="5"/>
        <v>3</v>
      </c>
      <c r="E75" t="s">
        <v>28</v>
      </c>
      <c r="F75">
        <v>1</v>
      </c>
      <c r="G75" t="s">
        <v>253</v>
      </c>
      <c r="H75">
        <v>2</v>
      </c>
      <c r="I75">
        <v>4</v>
      </c>
      <c r="J75">
        <v>1</v>
      </c>
      <c r="K75">
        <v>1</v>
      </c>
      <c r="L75">
        <v>0</v>
      </c>
      <c r="M75">
        <v>0</v>
      </c>
      <c r="N75">
        <v>0</v>
      </c>
      <c r="O75">
        <v>1</v>
      </c>
      <c r="P75">
        <v>0</v>
      </c>
      <c r="Q75">
        <v>0</v>
      </c>
      <c r="R75">
        <v>1</v>
      </c>
      <c r="S75">
        <v>0</v>
      </c>
      <c r="T75">
        <v>0</v>
      </c>
      <c r="U75">
        <v>1</v>
      </c>
      <c r="V75">
        <v>0</v>
      </c>
      <c r="W75">
        <v>1</v>
      </c>
      <c r="X75">
        <v>1</v>
      </c>
      <c r="Y75">
        <v>0</v>
      </c>
      <c r="Z75">
        <v>1</v>
      </c>
      <c r="AA75">
        <v>1</v>
      </c>
      <c r="AB75">
        <v>1</v>
      </c>
      <c r="AC75">
        <v>1</v>
      </c>
      <c r="AD75">
        <f t="shared" si="6"/>
        <v>11</v>
      </c>
      <c r="AE75">
        <f t="shared" si="7"/>
        <v>55.000000000000007</v>
      </c>
      <c r="AF75" t="str">
        <f t="shared" si="8"/>
        <v>kurang</v>
      </c>
      <c r="AG75" t="str">
        <f t="shared" si="9"/>
        <v>1</v>
      </c>
    </row>
    <row r="76" spans="1:33" x14ac:dyDescent="0.25">
      <c r="A76" t="s">
        <v>254</v>
      </c>
      <c r="B76" t="s">
        <v>255</v>
      </c>
      <c r="C76">
        <v>55</v>
      </c>
      <c r="D76" t="str">
        <f t="shared" si="5"/>
        <v>4</v>
      </c>
      <c r="E76" t="s">
        <v>35</v>
      </c>
      <c r="F76">
        <v>2</v>
      </c>
      <c r="G76" t="s">
        <v>256</v>
      </c>
      <c r="H76">
        <v>2</v>
      </c>
      <c r="I76">
        <v>4</v>
      </c>
      <c r="J76">
        <v>1</v>
      </c>
      <c r="K76">
        <v>1</v>
      </c>
      <c r="L76">
        <v>0</v>
      </c>
      <c r="M76">
        <v>0</v>
      </c>
      <c r="N76">
        <v>0</v>
      </c>
      <c r="O76">
        <v>1</v>
      </c>
      <c r="P76">
        <v>0</v>
      </c>
      <c r="Q76">
        <v>0</v>
      </c>
      <c r="R76">
        <v>1</v>
      </c>
      <c r="S76">
        <v>0</v>
      </c>
      <c r="T76">
        <v>0</v>
      </c>
      <c r="U76">
        <v>1</v>
      </c>
      <c r="V76">
        <v>0</v>
      </c>
      <c r="W76">
        <v>1</v>
      </c>
      <c r="X76">
        <v>1</v>
      </c>
      <c r="Y76">
        <v>0</v>
      </c>
      <c r="Z76">
        <v>1</v>
      </c>
      <c r="AA76">
        <v>1</v>
      </c>
      <c r="AB76">
        <v>1</v>
      </c>
      <c r="AC76">
        <v>1</v>
      </c>
      <c r="AD76">
        <f t="shared" si="6"/>
        <v>11</v>
      </c>
      <c r="AE76">
        <f t="shared" si="7"/>
        <v>55.000000000000007</v>
      </c>
      <c r="AF76" t="str">
        <f t="shared" si="8"/>
        <v>kurang</v>
      </c>
      <c r="AG76" t="str">
        <f t="shared" si="9"/>
        <v>1</v>
      </c>
    </row>
    <row r="77" spans="1:33" x14ac:dyDescent="0.25">
      <c r="A77" t="s">
        <v>257</v>
      </c>
      <c r="B77" t="s">
        <v>258</v>
      </c>
      <c r="C77">
        <v>51</v>
      </c>
      <c r="D77" t="str">
        <f t="shared" si="5"/>
        <v>4</v>
      </c>
      <c r="E77" t="s">
        <v>28</v>
      </c>
      <c r="F77">
        <v>1</v>
      </c>
      <c r="G77" t="s">
        <v>259</v>
      </c>
      <c r="H77">
        <v>2</v>
      </c>
      <c r="I77">
        <v>3</v>
      </c>
      <c r="J77">
        <v>1</v>
      </c>
      <c r="K77">
        <v>1</v>
      </c>
      <c r="L77">
        <v>0</v>
      </c>
      <c r="M77">
        <v>0</v>
      </c>
      <c r="N77">
        <v>0</v>
      </c>
      <c r="O77">
        <v>1</v>
      </c>
      <c r="P77">
        <v>0</v>
      </c>
      <c r="Q77">
        <v>0</v>
      </c>
      <c r="R77">
        <v>1</v>
      </c>
      <c r="S77">
        <v>0</v>
      </c>
      <c r="T77">
        <v>0</v>
      </c>
      <c r="U77">
        <v>1</v>
      </c>
      <c r="V77">
        <v>0</v>
      </c>
      <c r="W77">
        <v>1</v>
      </c>
      <c r="X77">
        <v>1</v>
      </c>
      <c r="Y77">
        <v>0</v>
      </c>
      <c r="Z77">
        <v>1</v>
      </c>
      <c r="AA77">
        <v>1</v>
      </c>
      <c r="AB77">
        <v>1</v>
      </c>
      <c r="AC77">
        <v>1</v>
      </c>
      <c r="AD77">
        <f t="shared" si="6"/>
        <v>11</v>
      </c>
      <c r="AE77">
        <f t="shared" si="7"/>
        <v>55.000000000000007</v>
      </c>
      <c r="AF77" t="str">
        <f t="shared" si="8"/>
        <v>kurang</v>
      </c>
      <c r="AG77" t="str">
        <f t="shared" si="9"/>
        <v>1</v>
      </c>
    </row>
    <row r="78" spans="1:33" x14ac:dyDescent="0.25">
      <c r="A78" t="s">
        <v>260</v>
      </c>
      <c r="B78" t="s">
        <v>261</v>
      </c>
      <c r="C78">
        <v>47</v>
      </c>
      <c r="D78" t="str">
        <f t="shared" si="5"/>
        <v>4</v>
      </c>
      <c r="E78" t="s">
        <v>35</v>
      </c>
      <c r="F78">
        <v>2</v>
      </c>
      <c r="G78" t="s">
        <v>262</v>
      </c>
      <c r="H78">
        <v>2</v>
      </c>
      <c r="I78">
        <v>3</v>
      </c>
      <c r="J78">
        <v>1</v>
      </c>
      <c r="K78">
        <v>1</v>
      </c>
      <c r="L78">
        <v>0</v>
      </c>
      <c r="M78">
        <v>0</v>
      </c>
      <c r="N78">
        <v>0</v>
      </c>
      <c r="O78">
        <v>1</v>
      </c>
      <c r="P78">
        <v>0</v>
      </c>
      <c r="Q78">
        <v>0</v>
      </c>
      <c r="R78">
        <v>1</v>
      </c>
      <c r="S78">
        <v>0</v>
      </c>
      <c r="T78">
        <v>0</v>
      </c>
      <c r="U78">
        <v>1</v>
      </c>
      <c r="V78">
        <v>0</v>
      </c>
      <c r="W78">
        <v>1</v>
      </c>
      <c r="X78">
        <v>1</v>
      </c>
      <c r="Y78">
        <v>0</v>
      </c>
      <c r="Z78">
        <v>1</v>
      </c>
      <c r="AA78">
        <v>1</v>
      </c>
      <c r="AB78">
        <v>1</v>
      </c>
      <c r="AC78">
        <v>1</v>
      </c>
      <c r="AD78">
        <f t="shared" si="6"/>
        <v>11</v>
      </c>
      <c r="AE78">
        <f t="shared" si="7"/>
        <v>55.000000000000007</v>
      </c>
      <c r="AF78" t="str">
        <f t="shared" si="8"/>
        <v>kurang</v>
      </c>
      <c r="AG78" t="str">
        <f t="shared" si="9"/>
        <v>1</v>
      </c>
    </row>
    <row r="79" spans="1:33" x14ac:dyDescent="0.25">
      <c r="A79" t="s">
        <v>263</v>
      </c>
      <c r="B79" t="s">
        <v>264</v>
      </c>
      <c r="C79">
        <v>30</v>
      </c>
      <c r="D79" t="str">
        <f t="shared" si="5"/>
        <v>2</v>
      </c>
      <c r="E79" t="s">
        <v>28</v>
      </c>
      <c r="F79">
        <v>1</v>
      </c>
      <c r="G79" t="s">
        <v>265</v>
      </c>
      <c r="H79">
        <v>2</v>
      </c>
      <c r="I79">
        <v>4</v>
      </c>
      <c r="J79">
        <v>1</v>
      </c>
      <c r="K79">
        <v>1</v>
      </c>
      <c r="L79">
        <v>0</v>
      </c>
      <c r="M79">
        <v>0</v>
      </c>
      <c r="N79">
        <v>0</v>
      </c>
      <c r="O79">
        <v>1</v>
      </c>
      <c r="P79">
        <v>0</v>
      </c>
      <c r="Q79">
        <v>0</v>
      </c>
      <c r="R79">
        <v>1</v>
      </c>
      <c r="S79">
        <v>0</v>
      </c>
      <c r="T79">
        <v>0</v>
      </c>
      <c r="U79">
        <v>1</v>
      </c>
      <c r="V79">
        <v>0</v>
      </c>
      <c r="W79">
        <v>1</v>
      </c>
      <c r="X79">
        <v>1</v>
      </c>
      <c r="Y79">
        <v>0</v>
      </c>
      <c r="Z79">
        <v>1</v>
      </c>
      <c r="AA79">
        <v>1</v>
      </c>
      <c r="AB79">
        <v>1</v>
      </c>
      <c r="AC79">
        <v>1</v>
      </c>
      <c r="AD79">
        <f t="shared" si="6"/>
        <v>11</v>
      </c>
      <c r="AE79">
        <f t="shared" si="7"/>
        <v>55.000000000000007</v>
      </c>
      <c r="AF79" t="str">
        <f t="shared" si="8"/>
        <v>kurang</v>
      </c>
      <c r="AG79" t="str">
        <f t="shared" si="9"/>
        <v>1</v>
      </c>
    </row>
    <row r="80" spans="1:33" x14ac:dyDescent="0.25">
      <c r="A80" t="s">
        <v>266</v>
      </c>
      <c r="B80" t="s">
        <v>267</v>
      </c>
      <c r="C80">
        <v>28</v>
      </c>
      <c r="D80" t="str">
        <f t="shared" si="5"/>
        <v>2</v>
      </c>
      <c r="E80" t="s">
        <v>35</v>
      </c>
      <c r="F80">
        <v>2</v>
      </c>
      <c r="G80" t="s">
        <v>268</v>
      </c>
      <c r="H80">
        <v>2</v>
      </c>
      <c r="I80">
        <v>4</v>
      </c>
      <c r="J80">
        <v>1</v>
      </c>
      <c r="K80">
        <v>1</v>
      </c>
      <c r="L80">
        <v>0</v>
      </c>
      <c r="M80">
        <v>0</v>
      </c>
      <c r="N80">
        <v>0</v>
      </c>
      <c r="O80">
        <v>1</v>
      </c>
      <c r="P80">
        <v>0</v>
      </c>
      <c r="Q80">
        <v>0</v>
      </c>
      <c r="R80">
        <v>1</v>
      </c>
      <c r="S80">
        <v>0</v>
      </c>
      <c r="T80">
        <v>0</v>
      </c>
      <c r="U80">
        <v>1</v>
      </c>
      <c r="V80">
        <v>0</v>
      </c>
      <c r="W80">
        <v>1</v>
      </c>
      <c r="X80">
        <v>1</v>
      </c>
      <c r="Y80">
        <v>0</v>
      </c>
      <c r="Z80">
        <v>1</v>
      </c>
      <c r="AA80">
        <v>1</v>
      </c>
      <c r="AB80">
        <v>1</v>
      </c>
      <c r="AC80">
        <v>1</v>
      </c>
      <c r="AD80">
        <f t="shared" si="6"/>
        <v>11</v>
      </c>
      <c r="AE80">
        <f t="shared" si="7"/>
        <v>55.000000000000007</v>
      </c>
      <c r="AF80" t="str">
        <f t="shared" si="8"/>
        <v>kurang</v>
      </c>
      <c r="AG80" t="str">
        <f t="shared" si="9"/>
        <v>1</v>
      </c>
    </row>
    <row r="81" spans="1:33" x14ac:dyDescent="0.25">
      <c r="A81" t="s">
        <v>269</v>
      </c>
      <c r="B81" t="s">
        <v>270</v>
      </c>
      <c r="C81">
        <v>24</v>
      </c>
      <c r="D81" t="str">
        <f t="shared" si="5"/>
        <v>1</v>
      </c>
      <c r="E81" t="s">
        <v>28</v>
      </c>
      <c r="F81">
        <v>1</v>
      </c>
      <c r="G81" t="s">
        <v>271</v>
      </c>
      <c r="H81">
        <v>3</v>
      </c>
      <c r="I81">
        <v>4</v>
      </c>
      <c r="J81">
        <v>1</v>
      </c>
      <c r="K81">
        <v>1</v>
      </c>
      <c r="L81">
        <v>0</v>
      </c>
      <c r="M81">
        <v>0</v>
      </c>
      <c r="N81">
        <v>0</v>
      </c>
      <c r="O81">
        <v>1</v>
      </c>
      <c r="P81">
        <v>0</v>
      </c>
      <c r="Q81">
        <v>0</v>
      </c>
      <c r="R81">
        <v>1</v>
      </c>
      <c r="S81">
        <v>0</v>
      </c>
      <c r="T81">
        <v>0</v>
      </c>
      <c r="U81">
        <v>1</v>
      </c>
      <c r="V81">
        <v>0</v>
      </c>
      <c r="W81">
        <v>1</v>
      </c>
      <c r="X81">
        <v>1</v>
      </c>
      <c r="Y81">
        <v>0</v>
      </c>
      <c r="Z81">
        <v>1</v>
      </c>
      <c r="AA81">
        <v>1</v>
      </c>
      <c r="AB81">
        <v>1</v>
      </c>
      <c r="AC81">
        <v>1</v>
      </c>
      <c r="AD81">
        <f t="shared" si="6"/>
        <v>11</v>
      </c>
      <c r="AE81">
        <f t="shared" si="7"/>
        <v>55.000000000000007</v>
      </c>
      <c r="AF81" t="str">
        <f t="shared" si="8"/>
        <v>kurang</v>
      </c>
      <c r="AG81" t="str">
        <f t="shared" si="9"/>
        <v>1</v>
      </c>
    </row>
    <row r="82" spans="1:33" x14ac:dyDescent="0.25">
      <c r="A82" t="s">
        <v>272</v>
      </c>
      <c r="B82" t="s">
        <v>273</v>
      </c>
      <c r="C82">
        <v>33</v>
      </c>
      <c r="D82" t="str">
        <f t="shared" si="5"/>
        <v>2</v>
      </c>
      <c r="E82" t="s">
        <v>35</v>
      </c>
      <c r="F82">
        <v>2</v>
      </c>
      <c r="G82" t="s">
        <v>274</v>
      </c>
      <c r="H82">
        <v>2</v>
      </c>
      <c r="I82">
        <v>3</v>
      </c>
      <c r="J82">
        <v>1</v>
      </c>
      <c r="K82">
        <v>1</v>
      </c>
      <c r="L82">
        <v>0</v>
      </c>
      <c r="M82">
        <v>0</v>
      </c>
      <c r="N82">
        <v>0</v>
      </c>
      <c r="O82">
        <v>1</v>
      </c>
      <c r="P82">
        <v>0</v>
      </c>
      <c r="Q82">
        <v>0</v>
      </c>
      <c r="R82">
        <v>1</v>
      </c>
      <c r="S82">
        <v>0</v>
      </c>
      <c r="T82">
        <v>0</v>
      </c>
      <c r="U82">
        <v>1</v>
      </c>
      <c r="V82">
        <v>0</v>
      </c>
      <c r="W82">
        <v>1</v>
      </c>
      <c r="X82">
        <v>1</v>
      </c>
      <c r="Y82">
        <v>0</v>
      </c>
      <c r="Z82">
        <v>1</v>
      </c>
      <c r="AA82">
        <v>1</v>
      </c>
      <c r="AB82">
        <v>1</v>
      </c>
      <c r="AC82">
        <v>1</v>
      </c>
      <c r="AD82">
        <f t="shared" si="6"/>
        <v>11</v>
      </c>
      <c r="AE82">
        <f t="shared" si="7"/>
        <v>55.000000000000007</v>
      </c>
      <c r="AF82" t="str">
        <f t="shared" si="8"/>
        <v>kurang</v>
      </c>
      <c r="AG82" t="str">
        <f t="shared" si="9"/>
        <v>1</v>
      </c>
    </row>
    <row r="83" spans="1:33" x14ac:dyDescent="0.25">
      <c r="A83" t="s">
        <v>275</v>
      </c>
      <c r="B83" t="s">
        <v>276</v>
      </c>
      <c r="C83">
        <v>37</v>
      </c>
      <c r="D83" t="str">
        <f t="shared" si="5"/>
        <v>3</v>
      </c>
      <c r="E83" t="s">
        <v>28</v>
      </c>
      <c r="F83">
        <v>1</v>
      </c>
      <c r="G83" t="s">
        <v>277</v>
      </c>
      <c r="H83">
        <v>3</v>
      </c>
      <c r="I83">
        <v>3</v>
      </c>
      <c r="J83">
        <v>1</v>
      </c>
      <c r="K83">
        <v>1</v>
      </c>
      <c r="L83">
        <v>0</v>
      </c>
      <c r="M83">
        <v>0</v>
      </c>
      <c r="N83">
        <v>0</v>
      </c>
      <c r="O83">
        <v>1</v>
      </c>
      <c r="P83">
        <v>0</v>
      </c>
      <c r="Q83">
        <v>0</v>
      </c>
      <c r="R83">
        <v>1</v>
      </c>
      <c r="S83">
        <v>0</v>
      </c>
      <c r="T83">
        <v>0</v>
      </c>
      <c r="U83">
        <v>1</v>
      </c>
      <c r="V83">
        <v>0</v>
      </c>
      <c r="W83">
        <v>1</v>
      </c>
      <c r="X83">
        <v>1</v>
      </c>
      <c r="Y83">
        <v>0</v>
      </c>
      <c r="Z83">
        <v>1</v>
      </c>
      <c r="AA83">
        <v>1</v>
      </c>
      <c r="AB83">
        <v>1</v>
      </c>
      <c r="AC83">
        <v>1</v>
      </c>
      <c r="AD83">
        <f t="shared" si="6"/>
        <v>11</v>
      </c>
      <c r="AE83">
        <f t="shared" si="7"/>
        <v>55.000000000000007</v>
      </c>
      <c r="AF83" t="str">
        <f t="shared" si="8"/>
        <v>kurang</v>
      </c>
      <c r="AG83" t="str">
        <f t="shared" si="9"/>
        <v>1</v>
      </c>
    </row>
    <row r="84" spans="1:33" x14ac:dyDescent="0.25">
      <c r="A84" t="s">
        <v>278</v>
      </c>
      <c r="B84" t="s">
        <v>279</v>
      </c>
      <c r="C84">
        <v>26</v>
      </c>
      <c r="D84" t="str">
        <f t="shared" si="5"/>
        <v>2</v>
      </c>
      <c r="E84" t="s">
        <v>35</v>
      </c>
      <c r="F84">
        <v>2</v>
      </c>
      <c r="G84" t="s">
        <v>280</v>
      </c>
      <c r="H84">
        <v>2</v>
      </c>
      <c r="I84">
        <v>4</v>
      </c>
      <c r="J84">
        <v>1</v>
      </c>
      <c r="K84">
        <v>1</v>
      </c>
      <c r="L84">
        <v>0</v>
      </c>
      <c r="M84">
        <v>0</v>
      </c>
      <c r="N84">
        <v>0</v>
      </c>
      <c r="O84">
        <v>1</v>
      </c>
      <c r="P84">
        <v>0</v>
      </c>
      <c r="Q84">
        <v>0</v>
      </c>
      <c r="R84">
        <v>1</v>
      </c>
      <c r="S84">
        <v>0</v>
      </c>
      <c r="T84">
        <v>0</v>
      </c>
      <c r="U84">
        <v>1</v>
      </c>
      <c r="V84">
        <v>0</v>
      </c>
      <c r="W84">
        <v>1</v>
      </c>
      <c r="X84">
        <v>1</v>
      </c>
      <c r="Y84">
        <v>0</v>
      </c>
      <c r="Z84">
        <v>1</v>
      </c>
      <c r="AA84">
        <v>1</v>
      </c>
      <c r="AB84">
        <v>1</v>
      </c>
      <c r="AC84">
        <v>1</v>
      </c>
      <c r="AD84">
        <f t="shared" si="6"/>
        <v>11</v>
      </c>
      <c r="AE84">
        <f t="shared" si="7"/>
        <v>55.000000000000007</v>
      </c>
      <c r="AF84" t="str">
        <f t="shared" si="8"/>
        <v>kurang</v>
      </c>
      <c r="AG84" t="str">
        <f t="shared" si="9"/>
        <v>1</v>
      </c>
    </row>
    <row r="85" spans="1:33" x14ac:dyDescent="0.25">
      <c r="A85" t="s">
        <v>281</v>
      </c>
      <c r="B85" t="s">
        <v>282</v>
      </c>
      <c r="C85">
        <v>50</v>
      </c>
      <c r="D85" t="str">
        <f t="shared" si="5"/>
        <v>4</v>
      </c>
      <c r="E85" t="s">
        <v>35</v>
      </c>
      <c r="F85">
        <v>2</v>
      </c>
      <c r="G85" t="s">
        <v>283</v>
      </c>
      <c r="H85">
        <v>2</v>
      </c>
      <c r="I85">
        <v>4</v>
      </c>
      <c r="J85">
        <v>1</v>
      </c>
      <c r="K85">
        <v>1</v>
      </c>
      <c r="L85">
        <v>0</v>
      </c>
      <c r="M85">
        <v>0</v>
      </c>
      <c r="N85">
        <v>0</v>
      </c>
      <c r="O85">
        <v>1</v>
      </c>
      <c r="P85">
        <v>0</v>
      </c>
      <c r="Q85">
        <v>0</v>
      </c>
      <c r="R85">
        <v>1</v>
      </c>
      <c r="S85">
        <v>0</v>
      </c>
      <c r="T85">
        <v>0</v>
      </c>
      <c r="U85">
        <v>1</v>
      </c>
      <c r="V85">
        <v>0</v>
      </c>
      <c r="W85">
        <v>1</v>
      </c>
      <c r="X85">
        <v>1</v>
      </c>
      <c r="Y85">
        <v>0</v>
      </c>
      <c r="Z85">
        <v>1</v>
      </c>
      <c r="AA85">
        <v>1</v>
      </c>
      <c r="AB85">
        <v>1</v>
      </c>
      <c r="AC85">
        <v>1</v>
      </c>
      <c r="AD85">
        <f t="shared" si="6"/>
        <v>11</v>
      </c>
      <c r="AE85">
        <f t="shared" si="7"/>
        <v>55.000000000000007</v>
      </c>
      <c r="AF85" t="str">
        <f t="shared" si="8"/>
        <v>kurang</v>
      </c>
      <c r="AG85" t="str">
        <f t="shared" si="9"/>
        <v>1</v>
      </c>
    </row>
    <row r="86" spans="1:33" x14ac:dyDescent="0.25">
      <c r="A86" t="s">
        <v>284</v>
      </c>
      <c r="B86" t="s">
        <v>285</v>
      </c>
      <c r="C86">
        <v>39</v>
      </c>
      <c r="D86" t="str">
        <f t="shared" si="5"/>
        <v>3</v>
      </c>
      <c r="E86" t="s">
        <v>35</v>
      </c>
      <c r="F86">
        <v>2</v>
      </c>
      <c r="G86" t="s">
        <v>286</v>
      </c>
      <c r="H86">
        <v>2</v>
      </c>
      <c r="I86">
        <v>4</v>
      </c>
      <c r="J86">
        <v>1</v>
      </c>
      <c r="K86">
        <v>1</v>
      </c>
      <c r="L86">
        <v>0</v>
      </c>
      <c r="M86">
        <v>0</v>
      </c>
      <c r="N86">
        <v>0</v>
      </c>
      <c r="O86">
        <v>1</v>
      </c>
      <c r="P86">
        <v>0</v>
      </c>
      <c r="Q86">
        <v>0</v>
      </c>
      <c r="R86">
        <v>1</v>
      </c>
      <c r="S86">
        <v>0</v>
      </c>
      <c r="T86">
        <v>0</v>
      </c>
      <c r="U86">
        <v>1</v>
      </c>
      <c r="V86">
        <v>0</v>
      </c>
      <c r="W86">
        <v>1</v>
      </c>
      <c r="X86">
        <v>1</v>
      </c>
      <c r="Y86">
        <v>0</v>
      </c>
      <c r="Z86">
        <v>1</v>
      </c>
      <c r="AA86">
        <v>1</v>
      </c>
      <c r="AB86">
        <v>1</v>
      </c>
      <c r="AC86">
        <v>1</v>
      </c>
      <c r="AD86">
        <f t="shared" si="6"/>
        <v>11</v>
      </c>
      <c r="AE86">
        <f t="shared" si="7"/>
        <v>55.000000000000007</v>
      </c>
      <c r="AF86" t="str">
        <f t="shared" si="8"/>
        <v>kurang</v>
      </c>
      <c r="AG86" t="str">
        <f t="shared" si="9"/>
        <v>1</v>
      </c>
    </row>
    <row r="87" spans="1:33" x14ac:dyDescent="0.25">
      <c r="A87" t="s">
        <v>287</v>
      </c>
      <c r="B87" t="s">
        <v>288</v>
      </c>
      <c r="C87">
        <v>42</v>
      </c>
      <c r="D87" t="str">
        <f t="shared" si="5"/>
        <v>3</v>
      </c>
      <c r="E87" t="s">
        <v>35</v>
      </c>
      <c r="F87">
        <v>2</v>
      </c>
      <c r="G87" t="s">
        <v>289</v>
      </c>
      <c r="H87">
        <v>2</v>
      </c>
      <c r="I87">
        <v>3</v>
      </c>
      <c r="J87">
        <v>1</v>
      </c>
      <c r="K87">
        <v>1</v>
      </c>
      <c r="L87">
        <v>0</v>
      </c>
      <c r="M87">
        <v>0</v>
      </c>
      <c r="N87">
        <v>0</v>
      </c>
      <c r="O87">
        <v>1</v>
      </c>
      <c r="P87">
        <v>0</v>
      </c>
      <c r="Q87">
        <v>0</v>
      </c>
      <c r="R87">
        <v>1</v>
      </c>
      <c r="S87">
        <v>0</v>
      </c>
      <c r="T87">
        <v>0</v>
      </c>
      <c r="U87">
        <v>1</v>
      </c>
      <c r="V87">
        <v>0</v>
      </c>
      <c r="W87">
        <v>1</v>
      </c>
      <c r="X87">
        <v>1</v>
      </c>
      <c r="Y87">
        <v>0</v>
      </c>
      <c r="Z87">
        <v>1</v>
      </c>
      <c r="AA87">
        <v>1</v>
      </c>
      <c r="AB87">
        <v>1</v>
      </c>
      <c r="AC87">
        <v>1</v>
      </c>
      <c r="AD87">
        <f t="shared" si="6"/>
        <v>11</v>
      </c>
      <c r="AE87">
        <f t="shared" si="7"/>
        <v>55.000000000000007</v>
      </c>
      <c r="AF87" t="str">
        <f t="shared" si="8"/>
        <v>kurang</v>
      </c>
      <c r="AG87" t="str">
        <f t="shared" si="9"/>
        <v>1</v>
      </c>
    </row>
    <row r="88" spans="1:33" x14ac:dyDescent="0.25">
      <c r="A88" t="s">
        <v>290</v>
      </c>
      <c r="B88" t="s">
        <v>291</v>
      </c>
      <c r="C88">
        <v>48</v>
      </c>
      <c r="D88" t="str">
        <f t="shared" si="5"/>
        <v>4</v>
      </c>
      <c r="E88" t="s">
        <v>28</v>
      </c>
      <c r="F88">
        <v>1</v>
      </c>
      <c r="G88" t="s">
        <v>292</v>
      </c>
      <c r="H88">
        <v>3</v>
      </c>
      <c r="I88">
        <v>4</v>
      </c>
      <c r="J88">
        <v>1</v>
      </c>
      <c r="K88">
        <v>1</v>
      </c>
      <c r="L88">
        <v>0</v>
      </c>
      <c r="M88">
        <v>0</v>
      </c>
      <c r="N88">
        <v>0</v>
      </c>
      <c r="O88">
        <v>1</v>
      </c>
      <c r="P88">
        <v>0</v>
      </c>
      <c r="Q88">
        <v>0</v>
      </c>
      <c r="R88">
        <v>1</v>
      </c>
      <c r="S88">
        <v>0</v>
      </c>
      <c r="T88">
        <v>0</v>
      </c>
      <c r="U88">
        <v>1</v>
      </c>
      <c r="V88">
        <v>0</v>
      </c>
      <c r="W88">
        <v>1</v>
      </c>
      <c r="X88">
        <v>1</v>
      </c>
      <c r="Y88">
        <v>0</v>
      </c>
      <c r="Z88">
        <v>1</v>
      </c>
      <c r="AA88">
        <v>1</v>
      </c>
      <c r="AB88">
        <v>1</v>
      </c>
      <c r="AC88">
        <v>1</v>
      </c>
      <c r="AD88">
        <f t="shared" si="6"/>
        <v>11</v>
      </c>
      <c r="AE88">
        <f t="shared" si="7"/>
        <v>55.000000000000007</v>
      </c>
      <c r="AF88" t="str">
        <f t="shared" si="8"/>
        <v>kurang</v>
      </c>
      <c r="AG88" t="str">
        <f t="shared" si="9"/>
        <v>1</v>
      </c>
    </row>
    <row r="89" spans="1:33" x14ac:dyDescent="0.25">
      <c r="A89" t="s">
        <v>293</v>
      </c>
      <c r="B89" t="s">
        <v>294</v>
      </c>
      <c r="C89">
        <v>31</v>
      </c>
      <c r="D89" t="str">
        <f t="shared" si="5"/>
        <v>2</v>
      </c>
      <c r="E89" t="s">
        <v>35</v>
      </c>
      <c r="F89">
        <v>2</v>
      </c>
      <c r="G89" t="s">
        <v>295</v>
      </c>
      <c r="H89">
        <v>2</v>
      </c>
      <c r="I89">
        <v>4</v>
      </c>
      <c r="J89">
        <v>1</v>
      </c>
      <c r="K89">
        <v>1</v>
      </c>
      <c r="L89">
        <v>0</v>
      </c>
      <c r="M89">
        <v>0</v>
      </c>
      <c r="N89">
        <v>0</v>
      </c>
      <c r="O89">
        <v>1</v>
      </c>
      <c r="P89">
        <v>0</v>
      </c>
      <c r="Q89">
        <v>0</v>
      </c>
      <c r="R89">
        <v>1</v>
      </c>
      <c r="S89">
        <v>0</v>
      </c>
      <c r="T89">
        <v>0</v>
      </c>
      <c r="U89">
        <v>1</v>
      </c>
      <c r="V89">
        <v>0</v>
      </c>
      <c r="W89">
        <v>1</v>
      </c>
      <c r="X89">
        <v>1</v>
      </c>
      <c r="Y89">
        <v>0</v>
      </c>
      <c r="Z89">
        <v>1</v>
      </c>
      <c r="AA89">
        <v>1</v>
      </c>
      <c r="AB89">
        <v>1</v>
      </c>
      <c r="AC89">
        <v>1</v>
      </c>
      <c r="AD89">
        <f t="shared" si="6"/>
        <v>11</v>
      </c>
      <c r="AE89">
        <f t="shared" si="7"/>
        <v>55.000000000000007</v>
      </c>
      <c r="AF89" t="str">
        <f t="shared" si="8"/>
        <v>kurang</v>
      </c>
      <c r="AG89" t="str">
        <f t="shared" si="9"/>
        <v>1</v>
      </c>
    </row>
    <row r="90" spans="1:33" x14ac:dyDescent="0.25">
      <c r="A90" t="s">
        <v>296</v>
      </c>
      <c r="B90" t="s">
        <v>297</v>
      </c>
      <c r="C90">
        <v>29</v>
      </c>
      <c r="D90" t="str">
        <f t="shared" si="5"/>
        <v>2</v>
      </c>
      <c r="E90" t="s">
        <v>28</v>
      </c>
      <c r="F90">
        <v>1</v>
      </c>
      <c r="G90" t="s">
        <v>298</v>
      </c>
      <c r="H90">
        <v>3</v>
      </c>
      <c r="I90">
        <v>2</v>
      </c>
      <c r="J90">
        <v>1</v>
      </c>
      <c r="K90">
        <v>1</v>
      </c>
      <c r="L90">
        <v>0</v>
      </c>
      <c r="M90">
        <v>0</v>
      </c>
      <c r="N90">
        <v>0</v>
      </c>
      <c r="O90">
        <v>1</v>
      </c>
      <c r="P90">
        <v>0</v>
      </c>
      <c r="Q90">
        <v>0</v>
      </c>
      <c r="R90">
        <v>1</v>
      </c>
      <c r="S90">
        <v>0</v>
      </c>
      <c r="T90">
        <v>0</v>
      </c>
      <c r="U90">
        <v>1</v>
      </c>
      <c r="V90">
        <v>0</v>
      </c>
      <c r="W90">
        <v>1</v>
      </c>
      <c r="X90">
        <v>1</v>
      </c>
      <c r="Y90">
        <v>0</v>
      </c>
      <c r="Z90">
        <v>1</v>
      </c>
      <c r="AA90">
        <v>1</v>
      </c>
      <c r="AB90">
        <v>1</v>
      </c>
      <c r="AC90">
        <v>1</v>
      </c>
      <c r="AD90">
        <f t="shared" si="6"/>
        <v>11</v>
      </c>
      <c r="AE90">
        <f t="shared" si="7"/>
        <v>55.000000000000007</v>
      </c>
      <c r="AF90" t="str">
        <f t="shared" si="8"/>
        <v>kurang</v>
      </c>
      <c r="AG90" t="str">
        <f t="shared" si="9"/>
        <v>1</v>
      </c>
    </row>
    <row r="91" spans="1:33" x14ac:dyDescent="0.25">
      <c r="A91" t="s">
        <v>299</v>
      </c>
      <c r="B91" t="s">
        <v>297</v>
      </c>
      <c r="C91">
        <v>29</v>
      </c>
      <c r="D91" t="str">
        <f t="shared" si="5"/>
        <v>2</v>
      </c>
      <c r="E91" t="s">
        <v>28</v>
      </c>
      <c r="F91">
        <v>1</v>
      </c>
      <c r="G91" t="s">
        <v>298</v>
      </c>
      <c r="H91">
        <v>3</v>
      </c>
      <c r="I91">
        <v>2</v>
      </c>
      <c r="J91">
        <v>1</v>
      </c>
      <c r="K91">
        <v>1</v>
      </c>
      <c r="L91">
        <v>0</v>
      </c>
      <c r="M91">
        <v>0</v>
      </c>
      <c r="N91">
        <v>0</v>
      </c>
      <c r="O91">
        <v>1</v>
      </c>
      <c r="P91">
        <v>0</v>
      </c>
      <c r="Q91">
        <v>0</v>
      </c>
      <c r="R91">
        <v>1</v>
      </c>
      <c r="S91">
        <v>0</v>
      </c>
      <c r="T91">
        <v>0</v>
      </c>
      <c r="U91">
        <v>1</v>
      </c>
      <c r="V91">
        <v>0</v>
      </c>
      <c r="W91">
        <v>1</v>
      </c>
      <c r="X91">
        <v>1</v>
      </c>
      <c r="Y91">
        <v>0</v>
      </c>
      <c r="Z91">
        <v>1</v>
      </c>
      <c r="AA91">
        <v>1</v>
      </c>
      <c r="AB91">
        <v>1</v>
      </c>
      <c r="AC91">
        <v>1</v>
      </c>
      <c r="AD91">
        <f t="shared" si="6"/>
        <v>11</v>
      </c>
      <c r="AE91">
        <f t="shared" si="7"/>
        <v>55.000000000000007</v>
      </c>
      <c r="AF91" t="str">
        <f t="shared" si="8"/>
        <v>kurang</v>
      </c>
      <c r="AG91" t="str">
        <f t="shared" si="9"/>
        <v>1</v>
      </c>
    </row>
    <row r="92" spans="1:33" x14ac:dyDescent="0.25">
      <c r="A92" t="s">
        <v>300</v>
      </c>
      <c r="B92" t="s">
        <v>301</v>
      </c>
      <c r="C92">
        <v>46</v>
      </c>
      <c r="D92" t="str">
        <f t="shared" si="5"/>
        <v>4</v>
      </c>
      <c r="E92" t="s">
        <v>35</v>
      </c>
      <c r="F92">
        <v>2</v>
      </c>
      <c r="G92" t="s">
        <v>170</v>
      </c>
      <c r="H92">
        <v>2</v>
      </c>
      <c r="I92">
        <v>3</v>
      </c>
      <c r="J92">
        <v>1</v>
      </c>
      <c r="K92">
        <v>1</v>
      </c>
      <c r="L92">
        <v>0</v>
      </c>
      <c r="M92">
        <v>0</v>
      </c>
      <c r="N92">
        <v>0</v>
      </c>
      <c r="O92">
        <v>1</v>
      </c>
      <c r="P92">
        <v>0</v>
      </c>
      <c r="Q92">
        <v>0</v>
      </c>
      <c r="R92">
        <v>1</v>
      </c>
      <c r="S92">
        <v>0</v>
      </c>
      <c r="T92">
        <v>0</v>
      </c>
      <c r="U92">
        <v>1</v>
      </c>
      <c r="V92">
        <v>0</v>
      </c>
      <c r="W92">
        <v>1</v>
      </c>
      <c r="X92">
        <v>1</v>
      </c>
      <c r="Y92">
        <v>0</v>
      </c>
      <c r="Z92">
        <v>1</v>
      </c>
      <c r="AA92">
        <v>1</v>
      </c>
      <c r="AB92">
        <v>1</v>
      </c>
      <c r="AC92">
        <v>1</v>
      </c>
      <c r="AD92">
        <f t="shared" si="6"/>
        <v>11</v>
      </c>
      <c r="AE92">
        <f t="shared" si="7"/>
        <v>55.000000000000007</v>
      </c>
      <c r="AF92" t="str">
        <f t="shared" si="8"/>
        <v>kurang</v>
      </c>
      <c r="AG92" t="str">
        <f t="shared" si="9"/>
        <v>1</v>
      </c>
    </row>
    <row r="93" spans="1:33" x14ac:dyDescent="0.25">
      <c r="A93" t="s">
        <v>302</v>
      </c>
      <c r="B93" t="s">
        <v>303</v>
      </c>
      <c r="C93">
        <v>35</v>
      </c>
      <c r="D93" t="str">
        <f t="shared" si="5"/>
        <v>2</v>
      </c>
      <c r="E93" t="s">
        <v>28</v>
      </c>
      <c r="F93">
        <v>1</v>
      </c>
      <c r="G93" t="s">
        <v>304</v>
      </c>
      <c r="H93">
        <v>2</v>
      </c>
      <c r="I93">
        <v>4</v>
      </c>
      <c r="J93">
        <v>1</v>
      </c>
      <c r="K93">
        <v>1</v>
      </c>
      <c r="L93">
        <v>0</v>
      </c>
      <c r="M93">
        <v>0</v>
      </c>
      <c r="N93">
        <v>0</v>
      </c>
      <c r="O93">
        <v>1</v>
      </c>
      <c r="P93">
        <v>0</v>
      </c>
      <c r="Q93">
        <v>0</v>
      </c>
      <c r="R93">
        <v>1</v>
      </c>
      <c r="S93">
        <v>0</v>
      </c>
      <c r="T93">
        <v>0</v>
      </c>
      <c r="U93">
        <v>1</v>
      </c>
      <c r="V93">
        <v>0</v>
      </c>
      <c r="W93">
        <v>1</v>
      </c>
      <c r="X93">
        <v>1</v>
      </c>
      <c r="Y93">
        <v>0</v>
      </c>
      <c r="Z93">
        <v>1</v>
      </c>
      <c r="AA93">
        <v>1</v>
      </c>
      <c r="AB93">
        <v>1</v>
      </c>
      <c r="AC93">
        <v>1</v>
      </c>
      <c r="AD93">
        <f t="shared" si="6"/>
        <v>11</v>
      </c>
      <c r="AE93">
        <f t="shared" si="7"/>
        <v>55.000000000000007</v>
      </c>
      <c r="AF93" t="str">
        <f t="shared" si="8"/>
        <v>kurang</v>
      </c>
      <c r="AG93" t="str">
        <f t="shared" si="9"/>
        <v>1</v>
      </c>
    </row>
    <row r="94" spans="1:33" x14ac:dyDescent="0.25">
      <c r="A94" t="s">
        <v>305</v>
      </c>
      <c r="B94" t="s">
        <v>306</v>
      </c>
      <c r="C94">
        <v>34</v>
      </c>
      <c r="D94" t="str">
        <f t="shared" si="5"/>
        <v>2</v>
      </c>
      <c r="E94" t="s">
        <v>35</v>
      </c>
      <c r="F94">
        <v>2</v>
      </c>
      <c r="G94" t="s">
        <v>307</v>
      </c>
      <c r="H94">
        <v>2</v>
      </c>
      <c r="I94">
        <v>4</v>
      </c>
      <c r="J94">
        <v>1</v>
      </c>
      <c r="K94">
        <v>1</v>
      </c>
      <c r="L94">
        <v>0</v>
      </c>
      <c r="M94">
        <v>0</v>
      </c>
      <c r="N94">
        <v>0</v>
      </c>
      <c r="O94">
        <v>1</v>
      </c>
      <c r="P94">
        <v>0</v>
      </c>
      <c r="Q94">
        <v>0</v>
      </c>
      <c r="R94">
        <v>1</v>
      </c>
      <c r="S94">
        <v>0</v>
      </c>
      <c r="T94">
        <v>0</v>
      </c>
      <c r="U94">
        <v>1</v>
      </c>
      <c r="V94">
        <v>0</v>
      </c>
      <c r="W94">
        <v>1</v>
      </c>
      <c r="X94">
        <v>1</v>
      </c>
      <c r="Y94">
        <v>0</v>
      </c>
      <c r="Z94">
        <v>1</v>
      </c>
      <c r="AA94">
        <v>1</v>
      </c>
      <c r="AB94">
        <v>1</v>
      </c>
      <c r="AC94">
        <v>1</v>
      </c>
      <c r="AD94">
        <f t="shared" si="6"/>
        <v>11</v>
      </c>
      <c r="AE94">
        <f t="shared" si="7"/>
        <v>55.000000000000007</v>
      </c>
      <c r="AF94" t="str">
        <f t="shared" si="8"/>
        <v>kurang</v>
      </c>
      <c r="AG94" t="str">
        <f t="shared" si="9"/>
        <v>1</v>
      </c>
    </row>
    <row r="95" spans="1:33" x14ac:dyDescent="0.25">
      <c r="A95" t="s">
        <v>308</v>
      </c>
      <c r="B95" t="s">
        <v>309</v>
      </c>
      <c r="C95">
        <v>27</v>
      </c>
      <c r="D95" t="str">
        <f t="shared" si="5"/>
        <v>2</v>
      </c>
      <c r="E95" t="s">
        <v>28</v>
      </c>
      <c r="F95">
        <v>1</v>
      </c>
      <c r="G95" t="s">
        <v>310</v>
      </c>
      <c r="H95">
        <v>2</v>
      </c>
      <c r="I95">
        <v>4</v>
      </c>
      <c r="J95">
        <v>1</v>
      </c>
      <c r="K95">
        <v>1</v>
      </c>
      <c r="L95">
        <v>0</v>
      </c>
      <c r="M95">
        <v>0</v>
      </c>
      <c r="N95">
        <v>0</v>
      </c>
      <c r="O95">
        <v>1</v>
      </c>
      <c r="P95">
        <v>0</v>
      </c>
      <c r="Q95">
        <v>0</v>
      </c>
      <c r="R95">
        <v>1</v>
      </c>
      <c r="S95">
        <v>0</v>
      </c>
      <c r="T95">
        <v>0</v>
      </c>
      <c r="U95">
        <v>1</v>
      </c>
      <c r="V95">
        <v>0</v>
      </c>
      <c r="W95">
        <v>1</v>
      </c>
      <c r="X95">
        <v>1</v>
      </c>
      <c r="Y95">
        <v>0</v>
      </c>
      <c r="Z95">
        <v>1</v>
      </c>
      <c r="AA95">
        <v>1</v>
      </c>
      <c r="AB95">
        <v>1</v>
      </c>
      <c r="AC95">
        <v>1</v>
      </c>
      <c r="AD95">
        <f t="shared" si="6"/>
        <v>11</v>
      </c>
      <c r="AE95">
        <f t="shared" si="7"/>
        <v>55.000000000000007</v>
      </c>
      <c r="AF95" t="str">
        <f t="shared" si="8"/>
        <v>kurang</v>
      </c>
      <c r="AG95" t="str">
        <f t="shared" si="9"/>
        <v>1</v>
      </c>
    </row>
    <row r="96" spans="1:33" x14ac:dyDescent="0.25">
      <c r="A96" t="s">
        <v>311</v>
      </c>
      <c r="B96" t="s">
        <v>312</v>
      </c>
      <c r="C96">
        <v>44</v>
      </c>
      <c r="D96" t="str">
        <f t="shared" si="5"/>
        <v>3</v>
      </c>
      <c r="E96" t="s">
        <v>35</v>
      </c>
      <c r="F96">
        <v>2</v>
      </c>
      <c r="G96" t="s">
        <v>313</v>
      </c>
      <c r="H96">
        <v>2</v>
      </c>
      <c r="I96">
        <v>4</v>
      </c>
      <c r="J96">
        <v>1</v>
      </c>
      <c r="K96">
        <v>1</v>
      </c>
      <c r="L96">
        <v>0</v>
      </c>
      <c r="M96">
        <v>0</v>
      </c>
      <c r="N96">
        <v>0</v>
      </c>
      <c r="O96">
        <v>1</v>
      </c>
      <c r="P96">
        <v>0</v>
      </c>
      <c r="Q96">
        <v>0</v>
      </c>
      <c r="R96">
        <v>1</v>
      </c>
      <c r="S96">
        <v>0</v>
      </c>
      <c r="T96">
        <v>0</v>
      </c>
      <c r="U96">
        <v>1</v>
      </c>
      <c r="V96">
        <v>0</v>
      </c>
      <c r="W96">
        <v>1</v>
      </c>
      <c r="X96">
        <v>1</v>
      </c>
      <c r="Y96">
        <v>0</v>
      </c>
      <c r="Z96">
        <v>1</v>
      </c>
      <c r="AA96">
        <v>1</v>
      </c>
      <c r="AB96">
        <v>1</v>
      </c>
      <c r="AC96">
        <v>1</v>
      </c>
      <c r="AD96">
        <f t="shared" si="6"/>
        <v>11</v>
      </c>
      <c r="AE96">
        <f t="shared" si="7"/>
        <v>55.000000000000007</v>
      </c>
      <c r="AF96" t="str">
        <f t="shared" si="8"/>
        <v>kurang</v>
      </c>
      <c r="AG96" t="str">
        <f t="shared" si="9"/>
        <v>1</v>
      </c>
    </row>
    <row r="97" spans="1:33" x14ac:dyDescent="0.25">
      <c r="A97" t="s">
        <v>314</v>
      </c>
      <c r="B97" t="s">
        <v>315</v>
      </c>
      <c r="C97">
        <v>36</v>
      </c>
      <c r="D97" t="str">
        <f t="shared" si="5"/>
        <v>3</v>
      </c>
      <c r="E97" t="s">
        <v>28</v>
      </c>
      <c r="F97">
        <v>1</v>
      </c>
      <c r="G97" t="s">
        <v>316</v>
      </c>
      <c r="H97">
        <v>2</v>
      </c>
      <c r="I97">
        <v>2</v>
      </c>
      <c r="J97">
        <v>1</v>
      </c>
      <c r="K97">
        <v>1</v>
      </c>
      <c r="L97">
        <v>0</v>
      </c>
      <c r="M97">
        <v>0</v>
      </c>
      <c r="N97">
        <v>0</v>
      </c>
      <c r="O97">
        <v>1</v>
      </c>
      <c r="P97">
        <v>0</v>
      </c>
      <c r="Q97">
        <v>0</v>
      </c>
      <c r="R97">
        <v>1</v>
      </c>
      <c r="S97">
        <v>0</v>
      </c>
      <c r="T97">
        <v>0</v>
      </c>
      <c r="U97">
        <v>1</v>
      </c>
      <c r="V97">
        <v>0</v>
      </c>
      <c r="W97">
        <v>1</v>
      </c>
      <c r="X97">
        <v>1</v>
      </c>
      <c r="Y97">
        <v>0</v>
      </c>
      <c r="Z97">
        <v>1</v>
      </c>
      <c r="AA97">
        <v>1</v>
      </c>
      <c r="AB97">
        <v>1</v>
      </c>
      <c r="AC97">
        <v>1</v>
      </c>
      <c r="AD97">
        <f t="shared" si="6"/>
        <v>11</v>
      </c>
      <c r="AE97">
        <f t="shared" si="7"/>
        <v>55.000000000000007</v>
      </c>
      <c r="AF97" t="str">
        <f t="shared" si="8"/>
        <v>kurang</v>
      </c>
      <c r="AG97" t="str">
        <f t="shared" si="9"/>
        <v>1</v>
      </c>
    </row>
    <row r="98" spans="1:33" x14ac:dyDescent="0.25">
      <c r="A98" t="s">
        <v>317</v>
      </c>
      <c r="B98" t="s">
        <v>318</v>
      </c>
      <c r="C98">
        <v>38</v>
      </c>
      <c r="D98" t="str">
        <f t="shared" si="5"/>
        <v>3</v>
      </c>
      <c r="E98" t="s">
        <v>35</v>
      </c>
      <c r="F98">
        <v>2</v>
      </c>
      <c r="G98" t="s">
        <v>319</v>
      </c>
      <c r="H98">
        <v>2</v>
      </c>
      <c r="I98">
        <v>4</v>
      </c>
      <c r="J98">
        <v>1</v>
      </c>
      <c r="K98">
        <v>1</v>
      </c>
      <c r="L98">
        <v>0</v>
      </c>
      <c r="M98">
        <v>0</v>
      </c>
      <c r="N98">
        <v>0</v>
      </c>
      <c r="O98">
        <v>1</v>
      </c>
      <c r="P98">
        <v>0</v>
      </c>
      <c r="Q98">
        <v>0</v>
      </c>
      <c r="R98">
        <v>1</v>
      </c>
      <c r="S98">
        <v>0</v>
      </c>
      <c r="T98">
        <v>0</v>
      </c>
      <c r="U98">
        <v>1</v>
      </c>
      <c r="V98">
        <v>0</v>
      </c>
      <c r="W98">
        <v>1</v>
      </c>
      <c r="X98">
        <v>1</v>
      </c>
      <c r="Y98">
        <v>0</v>
      </c>
      <c r="Z98">
        <v>1</v>
      </c>
      <c r="AA98">
        <v>1</v>
      </c>
      <c r="AB98">
        <v>1</v>
      </c>
      <c r="AC98">
        <v>1</v>
      </c>
      <c r="AD98">
        <f t="shared" si="6"/>
        <v>11</v>
      </c>
      <c r="AE98">
        <f t="shared" si="7"/>
        <v>55.000000000000007</v>
      </c>
      <c r="AF98" t="str">
        <f t="shared" si="8"/>
        <v>kurang</v>
      </c>
      <c r="AG98" t="str">
        <f t="shared" si="9"/>
        <v>1</v>
      </c>
    </row>
    <row r="99" spans="1:33" x14ac:dyDescent="0.25">
      <c r="A99" t="s">
        <v>320</v>
      </c>
      <c r="B99" t="s">
        <v>321</v>
      </c>
      <c r="C99">
        <v>41</v>
      </c>
      <c r="D99" t="str">
        <f t="shared" si="5"/>
        <v>3</v>
      </c>
      <c r="E99" t="s">
        <v>28</v>
      </c>
      <c r="F99">
        <v>1</v>
      </c>
      <c r="G99" t="s">
        <v>322</v>
      </c>
      <c r="H99">
        <v>2</v>
      </c>
      <c r="I99">
        <v>2</v>
      </c>
      <c r="J99">
        <v>1</v>
      </c>
      <c r="K99">
        <v>1</v>
      </c>
      <c r="L99">
        <v>0</v>
      </c>
      <c r="M99">
        <v>0</v>
      </c>
      <c r="N99">
        <v>0</v>
      </c>
      <c r="O99">
        <v>1</v>
      </c>
      <c r="P99">
        <v>0</v>
      </c>
      <c r="Q99">
        <v>0</v>
      </c>
      <c r="R99">
        <v>1</v>
      </c>
      <c r="S99">
        <v>0</v>
      </c>
      <c r="T99">
        <v>0</v>
      </c>
      <c r="U99">
        <v>1</v>
      </c>
      <c r="V99">
        <v>0</v>
      </c>
      <c r="W99">
        <v>1</v>
      </c>
      <c r="X99">
        <v>1</v>
      </c>
      <c r="Y99">
        <v>0</v>
      </c>
      <c r="Z99">
        <v>1</v>
      </c>
      <c r="AA99">
        <v>1</v>
      </c>
      <c r="AB99">
        <v>1</v>
      </c>
      <c r="AC99">
        <v>1</v>
      </c>
      <c r="AD99">
        <f t="shared" si="6"/>
        <v>11</v>
      </c>
      <c r="AE99">
        <f t="shared" si="7"/>
        <v>55.000000000000007</v>
      </c>
      <c r="AF99" t="str">
        <f t="shared" si="8"/>
        <v>kurang</v>
      </c>
      <c r="AG99" t="str">
        <f t="shared" si="9"/>
        <v>1</v>
      </c>
    </row>
    <row r="100" spans="1:33" x14ac:dyDescent="0.25">
      <c r="A100" t="s">
        <v>323</v>
      </c>
      <c r="B100" t="s">
        <v>324</v>
      </c>
      <c r="C100">
        <v>40</v>
      </c>
      <c r="D100" t="str">
        <f t="shared" si="5"/>
        <v>3</v>
      </c>
      <c r="E100" t="s">
        <v>35</v>
      </c>
      <c r="F100">
        <v>2</v>
      </c>
      <c r="G100" t="s">
        <v>325</v>
      </c>
      <c r="H100">
        <v>2</v>
      </c>
      <c r="I100">
        <v>4</v>
      </c>
      <c r="J100">
        <v>1</v>
      </c>
      <c r="K100">
        <v>1</v>
      </c>
      <c r="L100">
        <v>0</v>
      </c>
      <c r="M100">
        <v>0</v>
      </c>
      <c r="N100">
        <v>0</v>
      </c>
      <c r="O100">
        <v>1</v>
      </c>
      <c r="P100">
        <v>0</v>
      </c>
      <c r="Q100">
        <v>0</v>
      </c>
      <c r="R100">
        <v>1</v>
      </c>
      <c r="S100">
        <v>0</v>
      </c>
      <c r="T100">
        <v>0</v>
      </c>
      <c r="U100">
        <v>1</v>
      </c>
      <c r="V100">
        <v>0</v>
      </c>
      <c r="W100">
        <v>1</v>
      </c>
      <c r="X100">
        <v>1</v>
      </c>
      <c r="Y100">
        <v>0</v>
      </c>
      <c r="Z100">
        <v>1</v>
      </c>
      <c r="AA100">
        <v>1</v>
      </c>
      <c r="AB100">
        <v>1</v>
      </c>
      <c r="AC100">
        <v>1</v>
      </c>
      <c r="AD100">
        <f t="shared" si="6"/>
        <v>11</v>
      </c>
      <c r="AE100">
        <f t="shared" si="7"/>
        <v>55.000000000000007</v>
      </c>
      <c r="AF100" t="str">
        <f t="shared" si="8"/>
        <v>kurang</v>
      </c>
      <c r="AG100" t="str">
        <f t="shared" si="9"/>
        <v>1</v>
      </c>
    </row>
    <row r="101" spans="1:33" x14ac:dyDescent="0.25">
      <c r="A101" t="s">
        <v>326</v>
      </c>
      <c r="B101" t="s">
        <v>327</v>
      </c>
      <c r="C101">
        <v>53</v>
      </c>
      <c r="D101" t="str">
        <f t="shared" si="5"/>
        <v>4</v>
      </c>
      <c r="E101" t="s">
        <v>28</v>
      </c>
      <c r="F101">
        <v>1</v>
      </c>
      <c r="G101" t="s">
        <v>328</v>
      </c>
      <c r="H101">
        <v>2</v>
      </c>
      <c r="I101">
        <v>4</v>
      </c>
      <c r="J101">
        <v>1</v>
      </c>
      <c r="K101">
        <v>1</v>
      </c>
      <c r="L101">
        <v>0</v>
      </c>
      <c r="M101">
        <v>0</v>
      </c>
      <c r="N101">
        <v>0</v>
      </c>
      <c r="O101">
        <v>1</v>
      </c>
      <c r="P101">
        <v>0</v>
      </c>
      <c r="Q101">
        <v>0</v>
      </c>
      <c r="R101">
        <v>1</v>
      </c>
      <c r="S101">
        <v>0</v>
      </c>
      <c r="T101">
        <v>0</v>
      </c>
      <c r="U101">
        <v>1</v>
      </c>
      <c r="V101">
        <v>0</v>
      </c>
      <c r="W101">
        <v>1</v>
      </c>
      <c r="X101">
        <v>1</v>
      </c>
      <c r="Y101">
        <v>0</v>
      </c>
      <c r="Z101">
        <v>1</v>
      </c>
      <c r="AA101">
        <v>1</v>
      </c>
      <c r="AB101">
        <v>1</v>
      </c>
      <c r="AC101">
        <v>1</v>
      </c>
      <c r="AD101">
        <f t="shared" si="6"/>
        <v>11</v>
      </c>
      <c r="AE101">
        <f t="shared" si="7"/>
        <v>55.000000000000007</v>
      </c>
      <c r="AF101" t="str">
        <f t="shared" si="8"/>
        <v>kurang</v>
      </c>
      <c r="AG101" t="str">
        <f t="shared" si="9"/>
        <v>1</v>
      </c>
    </row>
    <row r="102" spans="1:33" x14ac:dyDescent="0.25">
      <c r="A102" t="s">
        <v>329</v>
      </c>
      <c r="B102" t="s">
        <v>330</v>
      </c>
      <c r="C102">
        <v>25</v>
      </c>
      <c r="D102" t="str">
        <f t="shared" si="5"/>
        <v>1</v>
      </c>
      <c r="E102" t="s">
        <v>35</v>
      </c>
      <c r="F102">
        <v>2</v>
      </c>
      <c r="G102" t="s">
        <v>331</v>
      </c>
      <c r="H102">
        <v>2</v>
      </c>
      <c r="I102">
        <v>4</v>
      </c>
      <c r="J102">
        <v>1</v>
      </c>
      <c r="K102">
        <v>1</v>
      </c>
      <c r="L102">
        <v>0</v>
      </c>
      <c r="M102">
        <v>0</v>
      </c>
      <c r="N102">
        <v>0</v>
      </c>
      <c r="O102">
        <v>1</v>
      </c>
      <c r="P102">
        <v>0</v>
      </c>
      <c r="Q102">
        <v>0</v>
      </c>
      <c r="R102">
        <v>1</v>
      </c>
      <c r="S102">
        <v>0</v>
      </c>
      <c r="T102">
        <v>0</v>
      </c>
      <c r="U102">
        <v>1</v>
      </c>
      <c r="V102">
        <v>0</v>
      </c>
      <c r="W102">
        <v>1</v>
      </c>
      <c r="X102">
        <v>1</v>
      </c>
      <c r="Y102">
        <v>0</v>
      </c>
      <c r="Z102">
        <v>1</v>
      </c>
      <c r="AA102">
        <v>1</v>
      </c>
      <c r="AB102">
        <v>1</v>
      </c>
      <c r="AC102">
        <v>1</v>
      </c>
      <c r="AD102">
        <f t="shared" si="6"/>
        <v>11</v>
      </c>
      <c r="AE102">
        <f t="shared" si="7"/>
        <v>55.000000000000007</v>
      </c>
      <c r="AF102" t="str">
        <f t="shared" si="8"/>
        <v>kurang</v>
      </c>
      <c r="AG102" t="str">
        <f t="shared" si="9"/>
        <v>1</v>
      </c>
    </row>
    <row r="103" spans="1:33" x14ac:dyDescent="0.25">
      <c r="A103" t="s">
        <v>332</v>
      </c>
      <c r="B103" t="s">
        <v>333</v>
      </c>
      <c r="C103">
        <v>45</v>
      </c>
      <c r="D103" t="str">
        <f t="shared" si="5"/>
        <v>3</v>
      </c>
      <c r="E103" t="s">
        <v>35</v>
      </c>
      <c r="F103">
        <v>2</v>
      </c>
      <c r="G103" t="s">
        <v>334</v>
      </c>
      <c r="H103">
        <v>2</v>
      </c>
      <c r="I103">
        <v>4</v>
      </c>
      <c r="J103">
        <v>1</v>
      </c>
      <c r="K103">
        <v>1</v>
      </c>
      <c r="L103">
        <v>0</v>
      </c>
      <c r="M103">
        <v>0</v>
      </c>
      <c r="N103">
        <v>0</v>
      </c>
      <c r="O103">
        <v>1</v>
      </c>
      <c r="P103">
        <v>0</v>
      </c>
      <c r="Q103">
        <v>0</v>
      </c>
      <c r="R103">
        <v>1</v>
      </c>
      <c r="S103">
        <v>0</v>
      </c>
      <c r="T103">
        <v>0</v>
      </c>
      <c r="U103">
        <v>1</v>
      </c>
      <c r="V103">
        <v>0</v>
      </c>
      <c r="W103">
        <v>1</v>
      </c>
      <c r="X103">
        <v>1</v>
      </c>
      <c r="Y103">
        <v>0</v>
      </c>
      <c r="Z103">
        <v>1</v>
      </c>
      <c r="AA103">
        <v>1</v>
      </c>
      <c r="AB103">
        <v>1</v>
      </c>
      <c r="AC103">
        <v>1</v>
      </c>
      <c r="AD103">
        <f t="shared" si="6"/>
        <v>11</v>
      </c>
      <c r="AE103">
        <f t="shared" si="7"/>
        <v>55.000000000000007</v>
      </c>
      <c r="AF103" t="str">
        <f t="shared" si="8"/>
        <v>kurang</v>
      </c>
      <c r="AG103" t="str">
        <f t="shared" si="9"/>
        <v>1</v>
      </c>
    </row>
    <row r="104" spans="1:33" x14ac:dyDescent="0.25">
      <c r="A104" t="s">
        <v>335</v>
      </c>
      <c r="B104" t="s">
        <v>336</v>
      </c>
      <c r="C104">
        <v>32</v>
      </c>
      <c r="D104" t="str">
        <f t="shared" si="5"/>
        <v>2</v>
      </c>
      <c r="E104" t="s">
        <v>35</v>
      </c>
      <c r="F104">
        <v>2</v>
      </c>
      <c r="G104" t="s">
        <v>337</v>
      </c>
      <c r="H104">
        <v>2</v>
      </c>
      <c r="I104">
        <v>4</v>
      </c>
      <c r="J104">
        <v>1</v>
      </c>
      <c r="K104">
        <v>1</v>
      </c>
      <c r="L104">
        <v>0</v>
      </c>
      <c r="M104">
        <v>0</v>
      </c>
      <c r="N104">
        <v>0</v>
      </c>
      <c r="O104">
        <v>1</v>
      </c>
      <c r="P104">
        <v>0</v>
      </c>
      <c r="Q104">
        <v>0</v>
      </c>
      <c r="R104">
        <v>1</v>
      </c>
      <c r="S104">
        <v>0</v>
      </c>
      <c r="T104">
        <v>0</v>
      </c>
      <c r="U104">
        <v>1</v>
      </c>
      <c r="V104">
        <v>0</v>
      </c>
      <c r="W104">
        <v>1</v>
      </c>
      <c r="X104">
        <v>1</v>
      </c>
      <c r="Y104">
        <v>0</v>
      </c>
      <c r="Z104">
        <v>1</v>
      </c>
      <c r="AA104">
        <v>1</v>
      </c>
      <c r="AB104">
        <v>1</v>
      </c>
      <c r="AC104">
        <v>1</v>
      </c>
      <c r="AD104">
        <f t="shared" si="6"/>
        <v>11</v>
      </c>
      <c r="AE104">
        <f t="shared" si="7"/>
        <v>55.000000000000007</v>
      </c>
      <c r="AF104" t="str">
        <f t="shared" si="8"/>
        <v>kurang</v>
      </c>
      <c r="AG104" t="str">
        <f t="shared" si="9"/>
        <v>1</v>
      </c>
    </row>
    <row r="105" spans="1:33" x14ac:dyDescent="0.25">
      <c r="A105" t="s">
        <v>338</v>
      </c>
      <c r="B105" t="s">
        <v>339</v>
      </c>
      <c r="C105">
        <v>47</v>
      </c>
      <c r="D105" t="str">
        <f t="shared" si="5"/>
        <v>4</v>
      </c>
      <c r="E105" t="s">
        <v>35</v>
      </c>
      <c r="F105">
        <v>2</v>
      </c>
      <c r="G105" t="s">
        <v>340</v>
      </c>
      <c r="H105">
        <v>2</v>
      </c>
      <c r="I105">
        <v>4</v>
      </c>
      <c r="J105">
        <v>1</v>
      </c>
      <c r="K105">
        <v>1</v>
      </c>
      <c r="L105">
        <v>0</v>
      </c>
      <c r="M105">
        <v>0</v>
      </c>
      <c r="N105">
        <v>0</v>
      </c>
      <c r="O105">
        <v>1</v>
      </c>
      <c r="P105">
        <v>0</v>
      </c>
      <c r="Q105">
        <v>0</v>
      </c>
      <c r="R105">
        <v>1</v>
      </c>
      <c r="S105">
        <v>0</v>
      </c>
      <c r="T105">
        <v>0</v>
      </c>
      <c r="U105">
        <v>1</v>
      </c>
      <c r="V105">
        <v>0</v>
      </c>
      <c r="W105">
        <v>1</v>
      </c>
      <c r="X105">
        <v>1</v>
      </c>
      <c r="Y105">
        <v>0</v>
      </c>
      <c r="Z105">
        <v>1</v>
      </c>
      <c r="AA105">
        <v>1</v>
      </c>
      <c r="AB105">
        <v>1</v>
      </c>
      <c r="AC105">
        <v>1</v>
      </c>
      <c r="AD105">
        <f t="shared" si="6"/>
        <v>11</v>
      </c>
      <c r="AE105">
        <f t="shared" si="7"/>
        <v>55.000000000000007</v>
      </c>
      <c r="AF105" t="str">
        <f t="shared" si="8"/>
        <v>kurang</v>
      </c>
      <c r="AG105" t="str">
        <f t="shared" si="9"/>
        <v>1</v>
      </c>
    </row>
    <row r="106" spans="1:33" x14ac:dyDescent="0.25">
      <c r="A106" t="s">
        <v>341</v>
      </c>
      <c r="B106" t="s">
        <v>342</v>
      </c>
      <c r="C106">
        <v>52</v>
      </c>
      <c r="D106" t="str">
        <f t="shared" si="5"/>
        <v>4</v>
      </c>
      <c r="E106" t="s">
        <v>35</v>
      </c>
      <c r="F106">
        <v>2</v>
      </c>
      <c r="G106" t="s">
        <v>343</v>
      </c>
      <c r="H106">
        <v>3</v>
      </c>
      <c r="I106">
        <v>4</v>
      </c>
      <c r="J106">
        <v>1</v>
      </c>
      <c r="K106">
        <v>1</v>
      </c>
      <c r="L106">
        <v>0</v>
      </c>
      <c r="M106">
        <v>0</v>
      </c>
      <c r="N106">
        <v>0</v>
      </c>
      <c r="O106">
        <v>1</v>
      </c>
      <c r="P106">
        <v>0</v>
      </c>
      <c r="Q106">
        <v>0</v>
      </c>
      <c r="R106">
        <v>1</v>
      </c>
      <c r="S106">
        <v>0</v>
      </c>
      <c r="T106">
        <v>0</v>
      </c>
      <c r="U106">
        <v>1</v>
      </c>
      <c r="V106">
        <v>0</v>
      </c>
      <c r="W106">
        <v>1</v>
      </c>
      <c r="X106">
        <v>1</v>
      </c>
      <c r="Y106">
        <v>0</v>
      </c>
      <c r="Z106">
        <v>1</v>
      </c>
      <c r="AA106">
        <v>1</v>
      </c>
      <c r="AB106">
        <v>1</v>
      </c>
      <c r="AC106">
        <v>1</v>
      </c>
      <c r="AD106">
        <f t="shared" si="6"/>
        <v>11</v>
      </c>
      <c r="AE106">
        <f t="shared" si="7"/>
        <v>55.000000000000007</v>
      </c>
      <c r="AF106" t="str">
        <f t="shared" si="8"/>
        <v>kurang</v>
      </c>
      <c r="AG106" t="str">
        <f t="shared" si="9"/>
        <v>1</v>
      </c>
    </row>
    <row r="107" spans="1:33" x14ac:dyDescent="0.25">
      <c r="A107" t="s">
        <v>344</v>
      </c>
      <c r="B107" t="s">
        <v>345</v>
      </c>
      <c r="C107">
        <v>49</v>
      </c>
      <c r="D107" t="str">
        <f t="shared" si="5"/>
        <v>4</v>
      </c>
      <c r="E107" t="s">
        <v>28</v>
      </c>
      <c r="F107">
        <v>1</v>
      </c>
      <c r="G107" t="s">
        <v>346</v>
      </c>
      <c r="H107">
        <v>3</v>
      </c>
      <c r="I107">
        <v>4</v>
      </c>
      <c r="J107">
        <v>1</v>
      </c>
      <c r="K107">
        <v>1</v>
      </c>
      <c r="L107">
        <v>0</v>
      </c>
      <c r="M107">
        <v>0</v>
      </c>
      <c r="N107">
        <v>0</v>
      </c>
      <c r="O107">
        <v>1</v>
      </c>
      <c r="P107">
        <v>0</v>
      </c>
      <c r="Q107">
        <v>0</v>
      </c>
      <c r="R107">
        <v>1</v>
      </c>
      <c r="S107">
        <v>0</v>
      </c>
      <c r="T107">
        <v>0</v>
      </c>
      <c r="U107">
        <v>1</v>
      </c>
      <c r="V107">
        <v>0</v>
      </c>
      <c r="W107">
        <v>1</v>
      </c>
      <c r="X107">
        <v>1</v>
      </c>
      <c r="Y107">
        <v>0</v>
      </c>
      <c r="Z107">
        <v>1</v>
      </c>
      <c r="AA107">
        <v>1</v>
      </c>
      <c r="AB107">
        <v>1</v>
      </c>
      <c r="AC107">
        <v>1</v>
      </c>
      <c r="AD107">
        <f t="shared" si="6"/>
        <v>11</v>
      </c>
      <c r="AE107">
        <f t="shared" si="7"/>
        <v>55.000000000000007</v>
      </c>
      <c r="AF107" t="str">
        <f t="shared" si="8"/>
        <v>kurang</v>
      </c>
      <c r="AG107" t="str">
        <f t="shared" si="9"/>
        <v>1</v>
      </c>
    </row>
    <row r="108" spans="1:33" x14ac:dyDescent="0.25">
      <c r="A108" t="s">
        <v>347</v>
      </c>
      <c r="B108" t="s">
        <v>348</v>
      </c>
      <c r="C108">
        <v>43</v>
      </c>
      <c r="D108" t="str">
        <f t="shared" si="5"/>
        <v>3</v>
      </c>
      <c r="E108" t="s">
        <v>35</v>
      </c>
      <c r="F108">
        <v>2</v>
      </c>
      <c r="G108" t="s">
        <v>349</v>
      </c>
      <c r="H108">
        <v>3</v>
      </c>
      <c r="I108">
        <v>3</v>
      </c>
      <c r="J108">
        <v>1</v>
      </c>
      <c r="K108">
        <v>1</v>
      </c>
      <c r="L108">
        <v>0</v>
      </c>
      <c r="M108">
        <v>0</v>
      </c>
      <c r="N108">
        <v>0</v>
      </c>
      <c r="O108">
        <v>1</v>
      </c>
      <c r="P108">
        <v>0</v>
      </c>
      <c r="Q108">
        <v>0</v>
      </c>
      <c r="R108">
        <v>1</v>
      </c>
      <c r="S108">
        <v>0</v>
      </c>
      <c r="T108">
        <v>0</v>
      </c>
      <c r="U108">
        <v>1</v>
      </c>
      <c r="V108">
        <v>0</v>
      </c>
      <c r="W108">
        <v>1</v>
      </c>
      <c r="X108">
        <v>1</v>
      </c>
      <c r="Y108">
        <v>0</v>
      </c>
      <c r="Z108">
        <v>1</v>
      </c>
      <c r="AA108">
        <v>1</v>
      </c>
      <c r="AB108">
        <v>1</v>
      </c>
      <c r="AC108">
        <v>1</v>
      </c>
      <c r="AD108">
        <f t="shared" si="6"/>
        <v>11</v>
      </c>
      <c r="AE108">
        <f t="shared" si="7"/>
        <v>55.000000000000007</v>
      </c>
      <c r="AF108" t="str">
        <f t="shared" si="8"/>
        <v>kurang</v>
      </c>
      <c r="AG108" t="str">
        <f t="shared" si="9"/>
        <v>1</v>
      </c>
    </row>
    <row r="109" spans="1:33" x14ac:dyDescent="0.25">
      <c r="A109" t="s">
        <v>350</v>
      </c>
      <c r="B109" t="s">
        <v>351</v>
      </c>
      <c r="C109">
        <v>21</v>
      </c>
      <c r="D109" t="str">
        <f t="shared" si="5"/>
        <v>1</v>
      </c>
      <c r="E109" t="s">
        <v>28</v>
      </c>
      <c r="F109">
        <v>1</v>
      </c>
      <c r="G109" t="s">
        <v>206</v>
      </c>
      <c r="H109">
        <v>4</v>
      </c>
      <c r="I109">
        <v>3</v>
      </c>
      <c r="J109">
        <v>1</v>
      </c>
      <c r="K109">
        <v>1</v>
      </c>
      <c r="L109">
        <v>0</v>
      </c>
      <c r="M109">
        <v>0</v>
      </c>
      <c r="N109">
        <v>0</v>
      </c>
      <c r="O109">
        <v>1</v>
      </c>
      <c r="P109">
        <v>0</v>
      </c>
      <c r="Q109">
        <v>0</v>
      </c>
      <c r="R109">
        <v>1</v>
      </c>
      <c r="S109">
        <v>0</v>
      </c>
      <c r="T109">
        <v>0</v>
      </c>
      <c r="U109">
        <v>1</v>
      </c>
      <c r="V109">
        <v>0</v>
      </c>
      <c r="W109">
        <v>1</v>
      </c>
      <c r="X109">
        <v>1</v>
      </c>
      <c r="Y109">
        <v>0</v>
      </c>
      <c r="Z109">
        <v>1</v>
      </c>
      <c r="AA109">
        <v>1</v>
      </c>
      <c r="AB109">
        <v>1</v>
      </c>
      <c r="AC109">
        <v>1</v>
      </c>
      <c r="AD109">
        <f t="shared" si="6"/>
        <v>11</v>
      </c>
      <c r="AE109">
        <f t="shared" si="7"/>
        <v>55.000000000000007</v>
      </c>
      <c r="AF109" t="str">
        <f t="shared" si="8"/>
        <v>kurang</v>
      </c>
      <c r="AG109" t="str">
        <f t="shared" si="9"/>
        <v>1</v>
      </c>
    </row>
    <row r="110" spans="1:33" x14ac:dyDescent="0.25">
      <c r="A110" t="s">
        <v>352</v>
      </c>
      <c r="B110" t="s">
        <v>351</v>
      </c>
      <c r="C110">
        <v>21</v>
      </c>
      <c r="D110" t="str">
        <f t="shared" si="5"/>
        <v>1</v>
      </c>
      <c r="E110" t="s">
        <v>28</v>
      </c>
      <c r="F110">
        <v>1</v>
      </c>
      <c r="G110" t="s">
        <v>206</v>
      </c>
      <c r="H110">
        <v>4</v>
      </c>
      <c r="I110">
        <v>3</v>
      </c>
      <c r="J110">
        <v>1</v>
      </c>
      <c r="K110">
        <v>1</v>
      </c>
      <c r="L110">
        <v>0</v>
      </c>
      <c r="M110">
        <v>0</v>
      </c>
      <c r="N110">
        <v>0</v>
      </c>
      <c r="O110">
        <v>1</v>
      </c>
      <c r="P110">
        <v>0</v>
      </c>
      <c r="Q110">
        <v>0</v>
      </c>
      <c r="R110">
        <v>1</v>
      </c>
      <c r="S110">
        <v>0</v>
      </c>
      <c r="T110">
        <v>0</v>
      </c>
      <c r="U110">
        <v>1</v>
      </c>
      <c r="V110">
        <v>0</v>
      </c>
      <c r="W110">
        <v>1</v>
      </c>
      <c r="X110">
        <v>1</v>
      </c>
      <c r="Y110">
        <v>0</v>
      </c>
      <c r="Z110">
        <v>1</v>
      </c>
      <c r="AA110">
        <v>1</v>
      </c>
      <c r="AB110">
        <v>1</v>
      </c>
      <c r="AC110">
        <v>1</v>
      </c>
      <c r="AD110">
        <f t="shared" si="6"/>
        <v>11</v>
      </c>
      <c r="AE110">
        <f t="shared" si="7"/>
        <v>55.000000000000007</v>
      </c>
      <c r="AF110" t="str">
        <f t="shared" si="8"/>
        <v>kurang</v>
      </c>
      <c r="AG110" t="str">
        <f t="shared" si="9"/>
        <v>1</v>
      </c>
    </row>
    <row r="111" spans="1:33" x14ac:dyDescent="0.25">
      <c r="A111" t="s">
        <v>353</v>
      </c>
      <c r="B111" t="s">
        <v>354</v>
      </c>
      <c r="C111">
        <v>30</v>
      </c>
      <c r="D111" t="str">
        <f t="shared" si="5"/>
        <v>2</v>
      </c>
      <c r="E111" t="s">
        <v>35</v>
      </c>
      <c r="F111">
        <v>2</v>
      </c>
      <c r="G111" t="s">
        <v>355</v>
      </c>
      <c r="H111">
        <v>2</v>
      </c>
      <c r="I111">
        <v>4</v>
      </c>
      <c r="J111">
        <v>1</v>
      </c>
      <c r="K111">
        <v>1</v>
      </c>
      <c r="L111">
        <v>0</v>
      </c>
      <c r="M111">
        <v>0</v>
      </c>
      <c r="N111">
        <v>0</v>
      </c>
      <c r="O111">
        <v>1</v>
      </c>
      <c r="P111">
        <v>1</v>
      </c>
      <c r="Q111">
        <v>0</v>
      </c>
      <c r="R111">
        <v>1</v>
      </c>
      <c r="S111">
        <v>0</v>
      </c>
      <c r="T111">
        <v>0</v>
      </c>
      <c r="U111">
        <v>1</v>
      </c>
      <c r="V111">
        <v>0</v>
      </c>
      <c r="W111">
        <v>1</v>
      </c>
      <c r="X111">
        <v>1</v>
      </c>
      <c r="Y111">
        <v>0</v>
      </c>
      <c r="Z111">
        <v>1</v>
      </c>
      <c r="AA111">
        <v>1</v>
      </c>
      <c r="AB111">
        <v>1</v>
      </c>
      <c r="AC111">
        <v>1</v>
      </c>
      <c r="AD111">
        <f t="shared" si="6"/>
        <v>12</v>
      </c>
      <c r="AE111">
        <f t="shared" si="7"/>
        <v>60</v>
      </c>
      <c r="AF111" t="str">
        <f t="shared" si="8"/>
        <v>cukup</v>
      </c>
      <c r="AG111" t="str">
        <f t="shared" si="9"/>
        <v>2</v>
      </c>
    </row>
    <row r="112" spans="1:33" x14ac:dyDescent="0.25">
      <c r="A112" t="s">
        <v>356</v>
      </c>
      <c r="B112" t="s">
        <v>357</v>
      </c>
      <c r="C112">
        <v>24</v>
      </c>
      <c r="D112" t="str">
        <f t="shared" si="5"/>
        <v>1</v>
      </c>
      <c r="E112" t="s">
        <v>28</v>
      </c>
      <c r="F112">
        <v>1</v>
      </c>
      <c r="G112" t="s">
        <v>358</v>
      </c>
      <c r="H112">
        <v>2</v>
      </c>
      <c r="I112">
        <v>4</v>
      </c>
      <c r="J112">
        <v>1</v>
      </c>
      <c r="K112">
        <v>1</v>
      </c>
      <c r="L112">
        <v>0</v>
      </c>
      <c r="M112">
        <v>0</v>
      </c>
      <c r="N112">
        <v>0</v>
      </c>
      <c r="O112">
        <v>1</v>
      </c>
      <c r="P112">
        <v>0</v>
      </c>
      <c r="Q112">
        <v>0</v>
      </c>
      <c r="R112">
        <v>1</v>
      </c>
      <c r="S112">
        <v>0</v>
      </c>
      <c r="T112">
        <v>0</v>
      </c>
      <c r="U112">
        <v>1</v>
      </c>
      <c r="V112">
        <v>0</v>
      </c>
      <c r="W112">
        <v>1</v>
      </c>
      <c r="X112">
        <v>1</v>
      </c>
      <c r="Y112">
        <v>0</v>
      </c>
      <c r="Z112">
        <v>1</v>
      </c>
      <c r="AA112">
        <v>1</v>
      </c>
      <c r="AB112">
        <v>1</v>
      </c>
      <c r="AC112">
        <v>1</v>
      </c>
      <c r="AD112">
        <f t="shared" si="6"/>
        <v>11</v>
      </c>
      <c r="AE112">
        <f t="shared" si="7"/>
        <v>55.000000000000007</v>
      </c>
      <c r="AF112" t="str">
        <f t="shared" si="8"/>
        <v>kurang</v>
      </c>
      <c r="AG112" t="str">
        <f t="shared" si="9"/>
        <v>1</v>
      </c>
    </row>
    <row r="113" spans="1:33" x14ac:dyDescent="0.25">
      <c r="A113" t="s">
        <v>359</v>
      </c>
      <c r="B113" t="s">
        <v>360</v>
      </c>
      <c r="C113">
        <v>26</v>
      </c>
      <c r="D113" t="str">
        <f t="shared" si="5"/>
        <v>2</v>
      </c>
      <c r="E113" t="s">
        <v>35</v>
      </c>
      <c r="F113">
        <v>2</v>
      </c>
      <c r="G113" t="s">
        <v>361</v>
      </c>
      <c r="H113">
        <v>2</v>
      </c>
      <c r="I113">
        <v>4</v>
      </c>
      <c r="J113">
        <v>1</v>
      </c>
      <c r="K113">
        <v>1</v>
      </c>
      <c r="L113">
        <v>0</v>
      </c>
      <c r="M113">
        <v>0</v>
      </c>
      <c r="N113">
        <v>0</v>
      </c>
      <c r="O113">
        <v>1</v>
      </c>
      <c r="P113">
        <v>0</v>
      </c>
      <c r="Q113">
        <v>0</v>
      </c>
      <c r="R113">
        <v>1</v>
      </c>
      <c r="S113">
        <v>0</v>
      </c>
      <c r="T113">
        <v>0</v>
      </c>
      <c r="U113">
        <v>1</v>
      </c>
      <c r="V113">
        <v>0</v>
      </c>
      <c r="W113">
        <v>1</v>
      </c>
      <c r="X113">
        <v>1</v>
      </c>
      <c r="Y113">
        <v>0</v>
      </c>
      <c r="Z113">
        <v>1</v>
      </c>
      <c r="AA113">
        <v>1</v>
      </c>
      <c r="AB113">
        <v>1</v>
      </c>
      <c r="AC113">
        <v>1</v>
      </c>
      <c r="AD113">
        <f t="shared" si="6"/>
        <v>11</v>
      </c>
      <c r="AE113">
        <f t="shared" si="7"/>
        <v>55.000000000000007</v>
      </c>
      <c r="AF113" t="str">
        <f t="shared" si="8"/>
        <v>kurang</v>
      </c>
      <c r="AG113" t="str">
        <f t="shared" si="9"/>
        <v>1</v>
      </c>
    </row>
    <row r="114" spans="1:33" x14ac:dyDescent="0.25">
      <c r="A114" t="s">
        <v>362</v>
      </c>
      <c r="B114" t="s">
        <v>363</v>
      </c>
      <c r="C114">
        <v>28</v>
      </c>
      <c r="D114" t="str">
        <f t="shared" si="5"/>
        <v>2</v>
      </c>
      <c r="E114" t="s">
        <v>28</v>
      </c>
      <c r="F114">
        <v>1</v>
      </c>
      <c r="G114" t="s">
        <v>364</v>
      </c>
      <c r="H114">
        <v>2</v>
      </c>
      <c r="I114">
        <v>4</v>
      </c>
      <c r="J114">
        <v>1</v>
      </c>
      <c r="K114">
        <v>1</v>
      </c>
      <c r="L114">
        <v>0</v>
      </c>
      <c r="M114">
        <v>0</v>
      </c>
      <c r="N114">
        <v>0</v>
      </c>
      <c r="O114">
        <v>1</v>
      </c>
      <c r="P114">
        <v>0</v>
      </c>
      <c r="Q114">
        <v>0</v>
      </c>
      <c r="R114">
        <v>1</v>
      </c>
      <c r="S114">
        <v>0</v>
      </c>
      <c r="T114">
        <v>0</v>
      </c>
      <c r="U114">
        <v>1</v>
      </c>
      <c r="V114">
        <v>0</v>
      </c>
      <c r="W114">
        <v>1</v>
      </c>
      <c r="X114">
        <v>1</v>
      </c>
      <c r="Y114">
        <v>0</v>
      </c>
      <c r="Z114">
        <v>1</v>
      </c>
      <c r="AA114">
        <v>1</v>
      </c>
      <c r="AB114">
        <v>1</v>
      </c>
      <c r="AC114">
        <v>1</v>
      </c>
      <c r="AD114">
        <f t="shared" si="6"/>
        <v>11</v>
      </c>
      <c r="AE114">
        <f t="shared" si="7"/>
        <v>55.000000000000007</v>
      </c>
      <c r="AF114" t="str">
        <f t="shared" si="8"/>
        <v>kurang</v>
      </c>
      <c r="AG114" t="str">
        <f t="shared" si="9"/>
        <v>1</v>
      </c>
    </row>
    <row r="115" spans="1:33" x14ac:dyDescent="0.25">
      <c r="A115" t="s">
        <v>365</v>
      </c>
      <c r="B115" t="s">
        <v>366</v>
      </c>
      <c r="C115">
        <v>33</v>
      </c>
      <c r="D115" t="str">
        <f t="shared" si="5"/>
        <v>2</v>
      </c>
      <c r="E115" t="s">
        <v>28</v>
      </c>
      <c r="F115">
        <v>1</v>
      </c>
      <c r="G115" t="s">
        <v>367</v>
      </c>
      <c r="H115">
        <v>2</v>
      </c>
      <c r="I115">
        <v>2</v>
      </c>
      <c r="J115">
        <v>1</v>
      </c>
      <c r="K115">
        <v>1</v>
      </c>
      <c r="L115">
        <v>0</v>
      </c>
      <c r="M115">
        <v>0</v>
      </c>
      <c r="N115">
        <v>0</v>
      </c>
      <c r="O115">
        <v>1</v>
      </c>
      <c r="P115">
        <v>0</v>
      </c>
      <c r="Q115">
        <v>0</v>
      </c>
      <c r="R115">
        <v>1</v>
      </c>
      <c r="S115">
        <v>0</v>
      </c>
      <c r="T115">
        <v>0</v>
      </c>
      <c r="U115">
        <v>1</v>
      </c>
      <c r="V115">
        <v>0</v>
      </c>
      <c r="W115">
        <v>1</v>
      </c>
      <c r="X115">
        <v>1</v>
      </c>
      <c r="Y115">
        <v>0</v>
      </c>
      <c r="Z115">
        <v>1</v>
      </c>
      <c r="AA115">
        <v>1</v>
      </c>
      <c r="AB115">
        <v>1</v>
      </c>
      <c r="AC115">
        <v>1</v>
      </c>
      <c r="AD115">
        <f t="shared" si="6"/>
        <v>11</v>
      </c>
      <c r="AE115">
        <f t="shared" si="7"/>
        <v>55.000000000000007</v>
      </c>
      <c r="AF115" t="str">
        <f t="shared" si="8"/>
        <v>kurang</v>
      </c>
      <c r="AG115" t="str">
        <f t="shared" si="9"/>
        <v>1</v>
      </c>
    </row>
    <row r="116" spans="1:33" x14ac:dyDescent="0.25">
      <c r="A116" t="s">
        <v>368</v>
      </c>
      <c r="B116" t="s">
        <v>369</v>
      </c>
      <c r="C116">
        <v>44</v>
      </c>
      <c r="D116" t="str">
        <f t="shared" si="5"/>
        <v>3</v>
      </c>
      <c r="E116" t="s">
        <v>35</v>
      </c>
      <c r="F116">
        <v>2</v>
      </c>
      <c r="G116" t="s">
        <v>370</v>
      </c>
      <c r="H116">
        <v>2</v>
      </c>
      <c r="I116">
        <v>4</v>
      </c>
      <c r="J116">
        <v>1</v>
      </c>
      <c r="K116">
        <v>1</v>
      </c>
      <c r="L116">
        <v>0</v>
      </c>
      <c r="M116">
        <v>0</v>
      </c>
      <c r="N116">
        <v>0</v>
      </c>
      <c r="O116">
        <v>1</v>
      </c>
      <c r="P116">
        <v>0</v>
      </c>
      <c r="Q116">
        <v>0</v>
      </c>
      <c r="R116">
        <v>1</v>
      </c>
      <c r="S116">
        <v>0</v>
      </c>
      <c r="T116">
        <v>0</v>
      </c>
      <c r="U116">
        <v>1</v>
      </c>
      <c r="V116">
        <v>0</v>
      </c>
      <c r="W116">
        <v>1</v>
      </c>
      <c r="X116">
        <v>1</v>
      </c>
      <c r="Y116">
        <v>0</v>
      </c>
      <c r="Z116">
        <v>1</v>
      </c>
      <c r="AA116">
        <v>1</v>
      </c>
      <c r="AB116">
        <v>1</v>
      </c>
      <c r="AC116">
        <v>1</v>
      </c>
      <c r="AD116">
        <f t="shared" si="6"/>
        <v>11</v>
      </c>
      <c r="AE116">
        <f t="shared" si="7"/>
        <v>55.000000000000007</v>
      </c>
      <c r="AF116" t="str">
        <f t="shared" si="8"/>
        <v>kurang</v>
      </c>
      <c r="AG116" t="str">
        <f t="shared" si="9"/>
        <v>1</v>
      </c>
    </row>
    <row r="117" spans="1:33" x14ac:dyDescent="0.25">
      <c r="A117" t="s">
        <v>371</v>
      </c>
      <c r="B117" t="s">
        <v>372</v>
      </c>
      <c r="C117">
        <v>31</v>
      </c>
      <c r="D117" t="str">
        <f t="shared" si="5"/>
        <v>2</v>
      </c>
      <c r="E117" t="s">
        <v>28</v>
      </c>
      <c r="F117">
        <v>1</v>
      </c>
      <c r="G117" t="s">
        <v>373</v>
      </c>
      <c r="H117">
        <v>2</v>
      </c>
      <c r="I117">
        <v>4</v>
      </c>
      <c r="J117">
        <v>1</v>
      </c>
      <c r="K117">
        <v>1</v>
      </c>
      <c r="L117">
        <v>0</v>
      </c>
      <c r="M117">
        <v>0</v>
      </c>
      <c r="N117">
        <v>0</v>
      </c>
      <c r="O117">
        <v>1</v>
      </c>
      <c r="P117">
        <v>0</v>
      </c>
      <c r="Q117">
        <v>0</v>
      </c>
      <c r="R117">
        <v>1</v>
      </c>
      <c r="S117">
        <v>0</v>
      </c>
      <c r="T117">
        <v>0</v>
      </c>
      <c r="U117">
        <v>1</v>
      </c>
      <c r="V117">
        <v>0</v>
      </c>
      <c r="W117">
        <v>1</v>
      </c>
      <c r="X117">
        <v>1</v>
      </c>
      <c r="Y117">
        <v>0</v>
      </c>
      <c r="Z117">
        <v>1</v>
      </c>
      <c r="AA117">
        <v>1</v>
      </c>
      <c r="AB117">
        <v>1</v>
      </c>
      <c r="AC117">
        <v>1</v>
      </c>
      <c r="AD117">
        <f t="shared" si="6"/>
        <v>11</v>
      </c>
      <c r="AE117">
        <f t="shared" si="7"/>
        <v>55.000000000000007</v>
      </c>
      <c r="AF117" t="str">
        <f t="shared" si="8"/>
        <v>kurang</v>
      </c>
      <c r="AG117" t="str">
        <f t="shared" si="9"/>
        <v>1</v>
      </c>
    </row>
    <row r="118" spans="1:33" x14ac:dyDescent="0.25">
      <c r="A118" t="s">
        <v>374</v>
      </c>
      <c r="B118" t="s">
        <v>375</v>
      </c>
      <c r="C118">
        <v>39</v>
      </c>
      <c r="D118" t="str">
        <f t="shared" si="5"/>
        <v>3</v>
      </c>
      <c r="E118" t="s">
        <v>35</v>
      </c>
      <c r="F118">
        <v>2</v>
      </c>
      <c r="G118" t="s">
        <v>376</v>
      </c>
      <c r="H118">
        <v>2</v>
      </c>
      <c r="I118">
        <v>4</v>
      </c>
      <c r="J118">
        <v>1</v>
      </c>
      <c r="K118">
        <v>1</v>
      </c>
      <c r="L118">
        <v>0</v>
      </c>
      <c r="M118">
        <v>0</v>
      </c>
      <c r="N118">
        <v>0</v>
      </c>
      <c r="O118">
        <v>1</v>
      </c>
      <c r="P118">
        <v>0</v>
      </c>
      <c r="Q118">
        <v>0</v>
      </c>
      <c r="R118">
        <v>1</v>
      </c>
      <c r="S118">
        <v>0</v>
      </c>
      <c r="T118">
        <v>0</v>
      </c>
      <c r="U118">
        <v>1</v>
      </c>
      <c r="V118">
        <v>0</v>
      </c>
      <c r="W118">
        <v>1</v>
      </c>
      <c r="X118">
        <v>1</v>
      </c>
      <c r="Y118">
        <v>0</v>
      </c>
      <c r="Z118">
        <v>1</v>
      </c>
      <c r="AA118">
        <v>1</v>
      </c>
      <c r="AB118">
        <v>1</v>
      </c>
      <c r="AC118">
        <v>1</v>
      </c>
      <c r="AD118">
        <f t="shared" si="6"/>
        <v>11</v>
      </c>
      <c r="AE118">
        <f t="shared" si="7"/>
        <v>55.000000000000007</v>
      </c>
      <c r="AF118" t="str">
        <f t="shared" si="8"/>
        <v>kurang</v>
      </c>
      <c r="AG118" t="str">
        <f t="shared" si="9"/>
        <v>1</v>
      </c>
    </row>
    <row r="119" spans="1:33" x14ac:dyDescent="0.25">
      <c r="A119" t="s">
        <v>377</v>
      </c>
      <c r="B119" t="s">
        <v>378</v>
      </c>
      <c r="C119">
        <v>27</v>
      </c>
      <c r="D119" t="str">
        <f t="shared" si="5"/>
        <v>2</v>
      </c>
      <c r="E119" t="s">
        <v>28</v>
      </c>
      <c r="F119">
        <v>1</v>
      </c>
      <c r="G119" t="s">
        <v>379</v>
      </c>
      <c r="H119">
        <v>2</v>
      </c>
      <c r="I119">
        <v>4</v>
      </c>
      <c r="J119">
        <v>1</v>
      </c>
      <c r="K119">
        <v>1</v>
      </c>
      <c r="L119">
        <v>0</v>
      </c>
      <c r="M119">
        <v>0</v>
      </c>
      <c r="N119">
        <v>0</v>
      </c>
      <c r="O119">
        <v>1</v>
      </c>
      <c r="P119">
        <v>0</v>
      </c>
      <c r="Q119">
        <v>0</v>
      </c>
      <c r="R119">
        <v>1</v>
      </c>
      <c r="S119">
        <v>0</v>
      </c>
      <c r="T119">
        <v>0</v>
      </c>
      <c r="U119">
        <v>1</v>
      </c>
      <c r="V119">
        <v>0</v>
      </c>
      <c r="W119">
        <v>1</v>
      </c>
      <c r="X119">
        <v>1</v>
      </c>
      <c r="Y119">
        <v>0</v>
      </c>
      <c r="Z119">
        <v>1</v>
      </c>
      <c r="AA119">
        <v>1</v>
      </c>
      <c r="AB119">
        <v>1</v>
      </c>
      <c r="AC119">
        <v>1</v>
      </c>
      <c r="AD119">
        <f t="shared" si="6"/>
        <v>11</v>
      </c>
      <c r="AE119">
        <f t="shared" si="7"/>
        <v>55.000000000000007</v>
      </c>
      <c r="AF119" t="str">
        <f t="shared" si="8"/>
        <v>kurang</v>
      </c>
      <c r="AG119" t="str">
        <f t="shared" si="9"/>
        <v>1</v>
      </c>
    </row>
    <row r="120" spans="1:33" x14ac:dyDescent="0.25">
      <c r="A120" t="s">
        <v>380</v>
      </c>
      <c r="B120" t="s">
        <v>381</v>
      </c>
      <c r="C120">
        <v>36</v>
      </c>
      <c r="D120" t="str">
        <f t="shared" si="5"/>
        <v>3</v>
      </c>
      <c r="E120" t="s">
        <v>35</v>
      </c>
      <c r="F120">
        <v>2</v>
      </c>
      <c r="G120" t="s">
        <v>382</v>
      </c>
      <c r="H120">
        <v>3</v>
      </c>
      <c r="I120">
        <v>3</v>
      </c>
      <c r="J120">
        <v>1</v>
      </c>
      <c r="K120">
        <v>1</v>
      </c>
      <c r="L120">
        <v>0</v>
      </c>
      <c r="M120">
        <v>0</v>
      </c>
      <c r="N120">
        <v>0</v>
      </c>
      <c r="O120">
        <v>1</v>
      </c>
      <c r="P120">
        <v>0</v>
      </c>
      <c r="Q120">
        <v>0</v>
      </c>
      <c r="R120">
        <v>1</v>
      </c>
      <c r="S120">
        <v>0</v>
      </c>
      <c r="T120">
        <v>0</v>
      </c>
      <c r="U120">
        <v>1</v>
      </c>
      <c r="V120">
        <v>0</v>
      </c>
      <c r="W120">
        <v>1</v>
      </c>
      <c r="X120">
        <v>1</v>
      </c>
      <c r="Y120">
        <v>0</v>
      </c>
      <c r="Z120">
        <v>1</v>
      </c>
      <c r="AA120">
        <v>1</v>
      </c>
      <c r="AB120">
        <v>1</v>
      </c>
      <c r="AC120">
        <v>1</v>
      </c>
      <c r="AD120">
        <f t="shared" si="6"/>
        <v>11</v>
      </c>
      <c r="AE120">
        <f t="shared" si="7"/>
        <v>55.000000000000007</v>
      </c>
      <c r="AF120" t="str">
        <f t="shared" si="8"/>
        <v>kurang</v>
      </c>
      <c r="AG120" t="str">
        <f t="shared" si="9"/>
        <v>1</v>
      </c>
    </row>
    <row r="121" spans="1:33" x14ac:dyDescent="0.25">
      <c r="A121" t="s">
        <v>383</v>
      </c>
      <c r="B121" t="s">
        <v>384</v>
      </c>
      <c r="C121">
        <v>41</v>
      </c>
      <c r="D121" t="str">
        <f t="shared" si="5"/>
        <v>3</v>
      </c>
      <c r="E121" t="s">
        <v>28</v>
      </c>
      <c r="F121">
        <v>1</v>
      </c>
      <c r="G121" t="s">
        <v>385</v>
      </c>
      <c r="H121">
        <v>2</v>
      </c>
      <c r="I121">
        <v>4</v>
      </c>
      <c r="J121">
        <v>1</v>
      </c>
      <c r="K121">
        <v>1</v>
      </c>
      <c r="L121">
        <v>0</v>
      </c>
      <c r="M121">
        <v>0</v>
      </c>
      <c r="N121">
        <v>0</v>
      </c>
      <c r="O121">
        <v>1</v>
      </c>
      <c r="P121">
        <v>0</v>
      </c>
      <c r="Q121">
        <v>0</v>
      </c>
      <c r="R121">
        <v>1</v>
      </c>
      <c r="S121">
        <v>0</v>
      </c>
      <c r="T121">
        <v>0</v>
      </c>
      <c r="U121">
        <v>1</v>
      </c>
      <c r="V121">
        <v>0</v>
      </c>
      <c r="W121">
        <v>1</v>
      </c>
      <c r="X121">
        <v>1</v>
      </c>
      <c r="Y121">
        <v>0</v>
      </c>
      <c r="Z121">
        <v>1</v>
      </c>
      <c r="AA121">
        <v>1</v>
      </c>
      <c r="AB121">
        <v>1</v>
      </c>
      <c r="AC121">
        <v>1</v>
      </c>
      <c r="AD121">
        <f t="shared" si="6"/>
        <v>11</v>
      </c>
      <c r="AE121">
        <f t="shared" si="7"/>
        <v>55.000000000000007</v>
      </c>
      <c r="AF121" t="str">
        <f t="shared" si="8"/>
        <v>kurang</v>
      </c>
      <c r="AG121" t="str">
        <f t="shared" si="9"/>
        <v>1</v>
      </c>
    </row>
    <row r="122" spans="1:33" x14ac:dyDescent="0.25">
      <c r="A122" t="s">
        <v>386</v>
      </c>
      <c r="B122" t="s">
        <v>387</v>
      </c>
      <c r="C122">
        <v>48</v>
      </c>
      <c r="D122" t="str">
        <f t="shared" si="5"/>
        <v>4</v>
      </c>
      <c r="E122" t="s">
        <v>35</v>
      </c>
      <c r="F122">
        <v>2</v>
      </c>
      <c r="G122" t="s">
        <v>388</v>
      </c>
      <c r="H122">
        <v>2</v>
      </c>
      <c r="I122">
        <v>4</v>
      </c>
      <c r="J122">
        <v>1</v>
      </c>
      <c r="K122">
        <v>1</v>
      </c>
      <c r="L122">
        <v>0</v>
      </c>
      <c r="M122">
        <v>0</v>
      </c>
      <c r="N122">
        <v>0</v>
      </c>
      <c r="O122">
        <v>1</v>
      </c>
      <c r="P122">
        <v>0</v>
      </c>
      <c r="Q122">
        <v>0</v>
      </c>
      <c r="R122">
        <v>1</v>
      </c>
      <c r="S122">
        <v>0</v>
      </c>
      <c r="T122">
        <v>0</v>
      </c>
      <c r="U122">
        <v>1</v>
      </c>
      <c r="V122">
        <v>0</v>
      </c>
      <c r="W122">
        <v>1</v>
      </c>
      <c r="X122">
        <v>1</v>
      </c>
      <c r="Y122">
        <v>0</v>
      </c>
      <c r="Z122">
        <v>1</v>
      </c>
      <c r="AA122">
        <v>1</v>
      </c>
      <c r="AB122">
        <v>1</v>
      </c>
      <c r="AC122">
        <v>1</v>
      </c>
      <c r="AD122">
        <f t="shared" si="6"/>
        <v>11</v>
      </c>
      <c r="AE122">
        <f t="shared" si="7"/>
        <v>55.000000000000007</v>
      </c>
      <c r="AF122" t="str">
        <f t="shared" si="8"/>
        <v>kurang</v>
      </c>
      <c r="AG122" t="str">
        <f t="shared" si="9"/>
        <v>1</v>
      </c>
    </row>
    <row r="123" spans="1:33" x14ac:dyDescent="0.25">
      <c r="A123" t="s">
        <v>389</v>
      </c>
      <c r="B123" t="s">
        <v>390</v>
      </c>
      <c r="C123">
        <v>34</v>
      </c>
      <c r="D123" t="str">
        <f t="shared" si="5"/>
        <v>2</v>
      </c>
      <c r="E123" t="s">
        <v>28</v>
      </c>
      <c r="F123">
        <v>1</v>
      </c>
      <c r="G123" t="s">
        <v>391</v>
      </c>
      <c r="H123">
        <v>2</v>
      </c>
      <c r="I123">
        <v>4</v>
      </c>
      <c r="J123">
        <v>1</v>
      </c>
      <c r="K123">
        <v>1</v>
      </c>
      <c r="L123">
        <v>0</v>
      </c>
      <c r="M123">
        <v>0</v>
      </c>
      <c r="N123">
        <v>0</v>
      </c>
      <c r="O123">
        <v>1</v>
      </c>
      <c r="P123">
        <v>0</v>
      </c>
      <c r="Q123">
        <v>0</v>
      </c>
      <c r="R123">
        <v>1</v>
      </c>
      <c r="S123">
        <v>0</v>
      </c>
      <c r="T123">
        <v>0</v>
      </c>
      <c r="U123">
        <v>1</v>
      </c>
      <c r="V123">
        <v>0</v>
      </c>
      <c r="W123">
        <v>1</v>
      </c>
      <c r="X123">
        <v>1</v>
      </c>
      <c r="Y123">
        <v>0</v>
      </c>
      <c r="Z123">
        <v>1</v>
      </c>
      <c r="AA123">
        <v>1</v>
      </c>
      <c r="AB123">
        <v>1</v>
      </c>
      <c r="AC123">
        <v>1</v>
      </c>
      <c r="AD123">
        <f t="shared" si="6"/>
        <v>11</v>
      </c>
      <c r="AE123">
        <f t="shared" si="7"/>
        <v>55.000000000000007</v>
      </c>
      <c r="AF123" t="str">
        <f t="shared" si="8"/>
        <v>kurang</v>
      </c>
      <c r="AG123" t="str">
        <f t="shared" si="9"/>
        <v>1</v>
      </c>
    </row>
    <row r="124" spans="1:33" x14ac:dyDescent="0.25">
      <c r="A124" t="s">
        <v>392</v>
      </c>
      <c r="B124" t="s">
        <v>393</v>
      </c>
      <c r="C124">
        <v>20</v>
      </c>
      <c r="D124" t="str">
        <f t="shared" si="5"/>
        <v>1</v>
      </c>
      <c r="E124" t="s">
        <v>28</v>
      </c>
      <c r="F124">
        <v>1</v>
      </c>
      <c r="G124" t="s">
        <v>206</v>
      </c>
      <c r="H124">
        <v>4</v>
      </c>
      <c r="I124">
        <v>3</v>
      </c>
      <c r="J124">
        <v>1</v>
      </c>
      <c r="K124">
        <v>1</v>
      </c>
      <c r="L124">
        <v>0</v>
      </c>
      <c r="M124">
        <v>0</v>
      </c>
      <c r="N124">
        <v>0</v>
      </c>
      <c r="O124">
        <v>1</v>
      </c>
      <c r="P124">
        <v>0</v>
      </c>
      <c r="Q124">
        <v>0</v>
      </c>
      <c r="R124">
        <v>1</v>
      </c>
      <c r="S124">
        <v>0</v>
      </c>
      <c r="T124">
        <v>0</v>
      </c>
      <c r="U124">
        <v>1</v>
      </c>
      <c r="V124">
        <v>0</v>
      </c>
      <c r="W124">
        <v>1</v>
      </c>
      <c r="X124">
        <v>1</v>
      </c>
      <c r="Y124">
        <v>0</v>
      </c>
      <c r="Z124">
        <v>1</v>
      </c>
      <c r="AA124">
        <v>1</v>
      </c>
      <c r="AB124">
        <v>1</v>
      </c>
      <c r="AC124">
        <v>1</v>
      </c>
      <c r="AD124">
        <f t="shared" si="6"/>
        <v>11</v>
      </c>
      <c r="AE124">
        <f t="shared" si="7"/>
        <v>55.000000000000007</v>
      </c>
      <c r="AF124" t="str">
        <f t="shared" si="8"/>
        <v>kurang</v>
      </c>
      <c r="AG124" t="str">
        <f t="shared" si="9"/>
        <v>1</v>
      </c>
    </row>
    <row r="125" spans="1:33" x14ac:dyDescent="0.25">
      <c r="A125" t="s">
        <v>394</v>
      </c>
      <c r="B125" t="s">
        <v>395</v>
      </c>
      <c r="C125">
        <v>25</v>
      </c>
      <c r="D125" t="str">
        <f t="shared" si="5"/>
        <v>1</v>
      </c>
      <c r="E125" t="s">
        <v>35</v>
      </c>
      <c r="F125">
        <v>2</v>
      </c>
      <c r="G125" t="s">
        <v>396</v>
      </c>
      <c r="H125">
        <v>2</v>
      </c>
      <c r="I125">
        <v>4</v>
      </c>
      <c r="J125">
        <v>1</v>
      </c>
      <c r="K125">
        <v>1</v>
      </c>
      <c r="L125">
        <v>0</v>
      </c>
      <c r="M125">
        <v>0</v>
      </c>
      <c r="N125">
        <v>0</v>
      </c>
      <c r="O125">
        <v>1</v>
      </c>
      <c r="P125">
        <v>0</v>
      </c>
      <c r="Q125">
        <v>0</v>
      </c>
      <c r="R125">
        <v>1</v>
      </c>
      <c r="S125">
        <v>0</v>
      </c>
      <c r="T125">
        <v>0</v>
      </c>
      <c r="U125">
        <v>1</v>
      </c>
      <c r="V125">
        <v>0</v>
      </c>
      <c r="W125">
        <v>1</v>
      </c>
      <c r="X125">
        <v>1</v>
      </c>
      <c r="Y125">
        <v>0</v>
      </c>
      <c r="Z125">
        <v>1</v>
      </c>
      <c r="AA125">
        <v>1</v>
      </c>
      <c r="AB125">
        <v>1</v>
      </c>
      <c r="AC125">
        <v>1</v>
      </c>
      <c r="AD125">
        <f t="shared" si="6"/>
        <v>11</v>
      </c>
      <c r="AE125">
        <f t="shared" si="7"/>
        <v>55.000000000000007</v>
      </c>
      <c r="AF125" t="str">
        <f t="shared" si="8"/>
        <v>kurang</v>
      </c>
      <c r="AG125" t="str">
        <f t="shared" si="9"/>
        <v>1</v>
      </c>
    </row>
    <row r="126" spans="1:33" x14ac:dyDescent="0.25">
      <c r="A126" t="s">
        <v>397</v>
      </c>
      <c r="B126" t="s">
        <v>398</v>
      </c>
      <c r="C126">
        <v>46</v>
      </c>
      <c r="D126" t="str">
        <f t="shared" si="5"/>
        <v>4</v>
      </c>
      <c r="E126" t="s">
        <v>28</v>
      </c>
      <c r="F126">
        <v>1</v>
      </c>
      <c r="G126" t="s">
        <v>399</v>
      </c>
      <c r="H126">
        <v>2</v>
      </c>
      <c r="I126">
        <v>4</v>
      </c>
      <c r="J126">
        <v>1</v>
      </c>
      <c r="K126">
        <v>1</v>
      </c>
      <c r="L126">
        <v>0</v>
      </c>
      <c r="M126">
        <v>0</v>
      </c>
      <c r="N126">
        <v>0</v>
      </c>
      <c r="O126">
        <v>1</v>
      </c>
      <c r="P126">
        <v>0</v>
      </c>
      <c r="Q126">
        <v>0</v>
      </c>
      <c r="R126">
        <v>1</v>
      </c>
      <c r="S126">
        <v>0</v>
      </c>
      <c r="T126">
        <v>0</v>
      </c>
      <c r="U126">
        <v>1</v>
      </c>
      <c r="V126">
        <v>0</v>
      </c>
      <c r="W126">
        <v>1</v>
      </c>
      <c r="X126">
        <v>1</v>
      </c>
      <c r="Y126">
        <v>0</v>
      </c>
      <c r="Z126">
        <v>1</v>
      </c>
      <c r="AA126">
        <v>1</v>
      </c>
      <c r="AB126">
        <v>1</v>
      </c>
      <c r="AC126">
        <v>1</v>
      </c>
      <c r="AD126">
        <f t="shared" si="6"/>
        <v>11</v>
      </c>
      <c r="AE126">
        <f t="shared" si="7"/>
        <v>55.000000000000007</v>
      </c>
      <c r="AF126" t="str">
        <f t="shared" si="8"/>
        <v>kurang</v>
      </c>
      <c r="AG126" t="str">
        <f t="shared" si="9"/>
        <v>1</v>
      </c>
    </row>
    <row r="127" spans="1:33" x14ac:dyDescent="0.25">
      <c r="A127" t="s">
        <v>400</v>
      </c>
      <c r="B127" t="s">
        <v>401</v>
      </c>
      <c r="C127">
        <v>38</v>
      </c>
      <c r="D127" t="str">
        <f t="shared" si="5"/>
        <v>3</v>
      </c>
      <c r="E127" t="s">
        <v>35</v>
      </c>
      <c r="F127">
        <v>2</v>
      </c>
      <c r="G127" t="s">
        <v>402</v>
      </c>
      <c r="H127">
        <v>2</v>
      </c>
      <c r="I127">
        <v>3</v>
      </c>
      <c r="J127">
        <v>1</v>
      </c>
      <c r="K127">
        <v>1</v>
      </c>
      <c r="L127">
        <v>0</v>
      </c>
      <c r="M127">
        <v>0</v>
      </c>
      <c r="N127">
        <v>0</v>
      </c>
      <c r="O127">
        <v>1</v>
      </c>
      <c r="P127">
        <v>0</v>
      </c>
      <c r="Q127">
        <v>0</v>
      </c>
      <c r="R127">
        <v>1</v>
      </c>
      <c r="S127">
        <v>0</v>
      </c>
      <c r="T127">
        <v>0</v>
      </c>
      <c r="U127">
        <v>1</v>
      </c>
      <c r="V127">
        <v>0</v>
      </c>
      <c r="W127">
        <v>1</v>
      </c>
      <c r="X127">
        <v>1</v>
      </c>
      <c r="Y127">
        <v>0</v>
      </c>
      <c r="Z127">
        <v>1</v>
      </c>
      <c r="AA127">
        <v>1</v>
      </c>
      <c r="AB127">
        <v>1</v>
      </c>
      <c r="AC127">
        <v>1</v>
      </c>
      <c r="AD127">
        <f t="shared" si="6"/>
        <v>11</v>
      </c>
      <c r="AE127">
        <f t="shared" si="7"/>
        <v>55.000000000000007</v>
      </c>
      <c r="AF127" t="str">
        <f t="shared" si="8"/>
        <v>kurang</v>
      </c>
      <c r="AG127" t="str">
        <f t="shared" si="9"/>
        <v>1</v>
      </c>
    </row>
    <row r="128" spans="1:33" x14ac:dyDescent="0.25">
      <c r="A128" t="s">
        <v>403</v>
      </c>
      <c r="B128" t="s">
        <v>404</v>
      </c>
      <c r="C128">
        <v>29</v>
      </c>
      <c r="D128" t="str">
        <f t="shared" si="5"/>
        <v>2</v>
      </c>
      <c r="E128" t="s">
        <v>28</v>
      </c>
      <c r="F128">
        <v>1</v>
      </c>
      <c r="G128" t="s">
        <v>405</v>
      </c>
      <c r="H128">
        <v>2</v>
      </c>
      <c r="I128">
        <v>4</v>
      </c>
      <c r="J128">
        <v>1</v>
      </c>
      <c r="K128">
        <v>1</v>
      </c>
      <c r="L128">
        <v>0</v>
      </c>
      <c r="M128">
        <v>0</v>
      </c>
      <c r="N128">
        <v>0</v>
      </c>
      <c r="O128">
        <v>1</v>
      </c>
      <c r="P128">
        <v>0</v>
      </c>
      <c r="Q128">
        <v>0</v>
      </c>
      <c r="R128">
        <v>1</v>
      </c>
      <c r="S128">
        <v>0</v>
      </c>
      <c r="T128">
        <v>0</v>
      </c>
      <c r="U128">
        <v>1</v>
      </c>
      <c r="V128">
        <v>0</v>
      </c>
      <c r="W128">
        <v>1</v>
      </c>
      <c r="X128">
        <v>1</v>
      </c>
      <c r="Y128">
        <v>0</v>
      </c>
      <c r="Z128">
        <v>1</v>
      </c>
      <c r="AA128">
        <v>1</v>
      </c>
      <c r="AB128">
        <v>1</v>
      </c>
      <c r="AC128">
        <v>1</v>
      </c>
      <c r="AD128">
        <f t="shared" si="6"/>
        <v>11</v>
      </c>
      <c r="AE128">
        <f t="shared" si="7"/>
        <v>55.000000000000007</v>
      </c>
      <c r="AF128" t="str">
        <f t="shared" si="8"/>
        <v>kurang</v>
      </c>
      <c r="AG128" t="str">
        <f t="shared" si="9"/>
        <v>1</v>
      </c>
    </row>
    <row r="129" spans="1:33" x14ac:dyDescent="0.25">
      <c r="A129" t="s">
        <v>406</v>
      </c>
      <c r="B129" t="s">
        <v>407</v>
      </c>
      <c r="C129">
        <v>45</v>
      </c>
      <c r="D129" t="str">
        <f t="shared" si="5"/>
        <v>3</v>
      </c>
      <c r="E129" t="s">
        <v>35</v>
      </c>
      <c r="F129">
        <v>2</v>
      </c>
      <c r="G129" t="s">
        <v>182</v>
      </c>
      <c r="H129">
        <v>2</v>
      </c>
      <c r="I129">
        <v>4</v>
      </c>
      <c r="J129">
        <v>1</v>
      </c>
      <c r="K129">
        <v>1</v>
      </c>
      <c r="L129">
        <v>0</v>
      </c>
      <c r="M129">
        <v>0</v>
      </c>
      <c r="N129">
        <v>0</v>
      </c>
      <c r="O129">
        <v>1</v>
      </c>
      <c r="P129">
        <v>0</v>
      </c>
      <c r="Q129">
        <v>0</v>
      </c>
      <c r="R129">
        <v>1</v>
      </c>
      <c r="S129">
        <v>0</v>
      </c>
      <c r="T129">
        <v>0</v>
      </c>
      <c r="U129">
        <v>1</v>
      </c>
      <c r="V129">
        <v>0</v>
      </c>
      <c r="W129">
        <v>1</v>
      </c>
      <c r="X129">
        <v>1</v>
      </c>
      <c r="Y129">
        <v>0</v>
      </c>
      <c r="Z129">
        <v>1</v>
      </c>
      <c r="AA129">
        <v>1</v>
      </c>
      <c r="AB129">
        <v>1</v>
      </c>
      <c r="AC129">
        <v>1</v>
      </c>
      <c r="AD129">
        <f t="shared" si="6"/>
        <v>11</v>
      </c>
      <c r="AE129">
        <f t="shared" si="7"/>
        <v>55.000000000000007</v>
      </c>
      <c r="AF129" t="str">
        <f t="shared" si="8"/>
        <v>kurang</v>
      </c>
      <c r="AG129" t="str">
        <f t="shared" si="9"/>
        <v>1</v>
      </c>
    </row>
    <row r="130" spans="1:33" x14ac:dyDescent="0.25">
      <c r="A130" t="s">
        <v>408</v>
      </c>
      <c r="B130" t="s">
        <v>409</v>
      </c>
      <c r="C130">
        <v>35</v>
      </c>
      <c r="D130" t="str">
        <f t="shared" si="5"/>
        <v>2</v>
      </c>
      <c r="E130" t="s">
        <v>28</v>
      </c>
      <c r="F130">
        <v>1</v>
      </c>
      <c r="G130" t="s">
        <v>410</v>
      </c>
      <c r="H130">
        <v>2</v>
      </c>
      <c r="I130">
        <v>3</v>
      </c>
      <c r="J130">
        <v>1</v>
      </c>
      <c r="K130">
        <v>1</v>
      </c>
      <c r="L130">
        <v>0</v>
      </c>
      <c r="M130">
        <v>0</v>
      </c>
      <c r="N130">
        <v>0</v>
      </c>
      <c r="O130">
        <v>1</v>
      </c>
      <c r="P130">
        <v>0</v>
      </c>
      <c r="Q130">
        <v>0</v>
      </c>
      <c r="R130">
        <v>1</v>
      </c>
      <c r="S130">
        <v>0</v>
      </c>
      <c r="T130">
        <v>0</v>
      </c>
      <c r="U130">
        <v>1</v>
      </c>
      <c r="V130">
        <v>0</v>
      </c>
      <c r="W130">
        <v>1</v>
      </c>
      <c r="X130">
        <v>1</v>
      </c>
      <c r="Y130">
        <v>0</v>
      </c>
      <c r="Z130">
        <v>1</v>
      </c>
      <c r="AA130">
        <v>1</v>
      </c>
      <c r="AB130">
        <v>1</v>
      </c>
      <c r="AC130">
        <v>1</v>
      </c>
      <c r="AD130">
        <f t="shared" si="6"/>
        <v>11</v>
      </c>
      <c r="AE130">
        <f t="shared" si="7"/>
        <v>55.000000000000007</v>
      </c>
      <c r="AF130" t="str">
        <f t="shared" si="8"/>
        <v>kurang</v>
      </c>
      <c r="AG130" t="str">
        <f t="shared" si="9"/>
        <v>1</v>
      </c>
    </row>
    <row r="131" spans="1:33" x14ac:dyDescent="0.25">
      <c r="A131" t="s">
        <v>411</v>
      </c>
      <c r="B131" t="s">
        <v>412</v>
      </c>
      <c r="C131">
        <v>32</v>
      </c>
      <c r="D131" t="str">
        <f t="shared" ref="D131:D133" si="10">IF(C131&gt;45,"4",IF(C131&gt;35,"3",IF(C131&gt;25,"2","1")))</f>
        <v>2</v>
      </c>
      <c r="E131" t="s">
        <v>35</v>
      </c>
      <c r="F131">
        <v>2</v>
      </c>
      <c r="G131" t="s">
        <v>413</v>
      </c>
      <c r="H131">
        <v>2</v>
      </c>
      <c r="I131">
        <v>4</v>
      </c>
      <c r="J131">
        <v>1</v>
      </c>
      <c r="K131">
        <v>1</v>
      </c>
      <c r="L131">
        <v>0</v>
      </c>
      <c r="M131">
        <v>0</v>
      </c>
      <c r="N131">
        <v>0</v>
      </c>
      <c r="O131">
        <v>1</v>
      </c>
      <c r="P131">
        <v>0</v>
      </c>
      <c r="Q131">
        <v>0</v>
      </c>
      <c r="R131">
        <v>1</v>
      </c>
      <c r="S131">
        <v>0</v>
      </c>
      <c r="T131">
        <v>0</v>
      </c>
      <c r="U131">
        <v>1</v>
      </c>
      <c r="V131">
        <v>0</v>
      </c>
      <c r="W131">
        <v>1</v>
      </c>
      <c r="X131">
        <v>1</v>
      </c>
      <c r="Y131">
        <v>0</v>
      </c>
      <c r="Z131">
        <v>1</v>
      </c>
      <c r="AA131">
        <v>1</v>
      </c>
      <c r="AB131">
        <v>1</v>
      </c>
      <c r="AC131">
        <v>1</v>
      </c>
      <c r="AD131">
        <f t="shared" ref="AD131:AD133" si="11">SUM(J131:AC131)</f>
        <v>11</v>
      </c>
      <c r="AE131">
        <f t="shared" ref="AE131:AE133" si="12">(AD131/20)*100</f>
        <v>55.000000000000007</v>
      </c>
      <c r="AF131" t="str">
        <f t="shared" ref="AF131:AF133" si="13">IF(AE131&gt;75,"baik",IF(AE131&gt;55,"cukup","kurang"))</f>
        <v>kurang</v>
      </c>
      <c r="AG131" t="str">
        <f t="shared" ref="AG131:AG133" si="14">IF(AE131&gt;75,"3",IF(AE131&gt;55,"2","1"))</f>
        <v>1</v>
      </c>
    </row>
    <row r="132" spans="1:33" x14ac:dyDescent="0.25">
      <c r="A132" t="s">
        <v>414</v>
      </c>
      <c r="B132" t="s">
        <v>415</v>
      </c>
      <c r="C132">
        <v>43</v>
      </c>
      <c r="D132" t="str">
        <f t="shared" si="10"/>
        <v>3</v>
      </c>
      <c r="E132" t="s">
        <v>35</v>
      </c>
      <c r="F132">
        <v>2</v>
      </c>
      <c r="G132" t="s">
        <v>416</v>
      </c>
      <c r="H132">
        <v>2</v>
      </c>
      <c r="I132">
        <v>3</v>
      </c>
      <c r="J132">
        <v>1</v>
      </c>
      <c r="K132">
        <v>1</v>
      </c>
      <c r="L132">
        <v>0</v>
      </c>
      <c r="M132">
        <v>0</v>
      </c>
      <c r="N132">
        <v>0</v>
      </c>
      <c r="O132">
        <v>1</v>
      </c>
      <c r="P132">
        <v>0</v>
      </c>
      <c r="Q132">
        <v>0</v>
      </c>
      <c r="R132">
        <v>1</v>
      </c>
      <c r="S132">
        <v>0</v>
      </c>
      <c r="T132">
        <v>0</v>
      </c>
      <c r="U132">
        <v>1</v>
      </c>
      <c r="V132">
        <v>0</v>
      </c>
      <c r="W132">
        <v>1</v>
      </c>
      <c r="X132">
        <v>1</v>
      </c>
      <c r="Y132">
        <v>0</v>
      </c>
      <c r="Z132">
        <v>1</v>
      </c>
      <c r="AA132">
        <v>1</v>
      </c>
      <c r="AB132">
        <v>1</v>
      </c>
      <c r="AC132">
        <v>1</v>
      </c>
      <c r="AD132">
        <f t="shared" si="11"/>
        <v>11</v>
      </c>
      <c r="AE132">
        <f t="shared" si="12"/>
        <v>55.000000000000007</v>
      </c>
      <c r="AF132" t="str">
        <f t="shared" si="13"/>
        <v>kurang</v>
      </c>
      <c r="AG132" t="str">
        <f t="shared" si="14"/>
        <v>1</v>
      </c>
    </row>
    <row r="133" spans="1:33" x14ac:dyDescent="0.25">
      <c r="A133" t="s">
        <v>417</v>
      </c>
      <c r="B133" t="s">
        <v>418</v>
      </c>
      <c r="C133">
        <v>51</v>
      </c>
      <c r="D133" t="str">
        <f t="shared" si="10"/>
        <v>4</v>
      </c>
      <c r="E133" t="s">
        <v>35</v>
      </c>
      <c r="F133">
        <v>2</v>
      </c>
      <c r="G133" t="s">
        <v>419</v>
      </c>
      <c r="H133">
        <v>2</v>
      </c>
      <c r="I133">
        <v>4</v>
      </c>
      <c r="J133">
        <v>1</v>
      </c>
      <c r="K133">
        <v>1</v>
      </c>
      <c r="L133">
        <v>0</v>
      </c>
      <c r="M133">
        <v>0</v>
      </c>
      <c r="N133">
        <v>0</v>
      </c>
      <c r="O133">
        <v>1</v>
      </c>
      <c r="P133">
        <v>0</v>
      </c>
      <c r="Q133">
        <v>0</v>
      </c>
      <c r="R133">
        <v>1</v>
      </c>
      <c r="S133">
        <v>0</v>
      </c>
      <c r="T133">
        <v>0</v>
      </c>
      <c r="U133">
        <v>1</v>
      </c>
      <c r="V133">
        <v>0</v>
      </c>
      <c r="W133">
        <v>1</v>
      </c>
      <c r="X133">
        <v>1</v>
      </c>
      <c r="Y133">
        <v>0</v>
      </c>
      <c r="Z133">
        <v>1</v>
      </c>
      <c r="AA133">
        <v>1</v>
      </c>
      <c r="AB133">
        <v>1</v>
      </c>
      <c r="AC133">
        <v>1</v>
      </c>
      <c r="AD133">
        <f t="shared" si="11"/>
        <v>11</v>
      </c>
      <c r="AE133">
        <f t="shared" si="12"/>
        <v>55.000000000000007</v>
      </c>
      <c r="AF133" t="str">
        <f t="shared" si="13"/>
        <v>kurang</v>
      </c>
      <c r="AG133" t="str">
        <f t="shared" si="14"/>
        <v>1</v>
      </c>
    </row>
    <row r="135" spans="1:33" x14ac:dyDescent="0.25">
      <c r="J135">
        <f>COUNTIF(J2:J133,0)</f>
        <v>8</v>
      </c>
      <c r="K135">
        <f>COUNTIF(K2:K133,0)</f>
        <v>2</v>
      </c>
      <c r="L135">
        <f>COUNTIF(L2:L133,0)</f>
        <v>126</v>
      </c>
      <c r="M135">
        <f>COUNTIF(M2:M133,0)</f>
        <v>128</v>
      </c>
      <c r="N135">
        <f>COUNTIF(N2:N133,0)</f>
        <v>128</v>
      </c>
      <c r="O135">
        <f>COUNTIF(O2:O133,0)</f>
        <v>1</v>
      </c>
      <c r="P135">
        <f>COUNTIF(P2:P133,0)</f>
        <v>129</v>
      </c>
      <c r="Q135">
        <f>COUNTIF(Q2:Q133,0)</f>
        <v>124</v>
      </c>
      <c r="R135">
        <f>COUNTIF(R2:R133,0)</f>
        <v>2</v>
      </c>
      <c r="S135">
        <f>COUNTIF(S2:S133,0)</f>
        <v>129</v>
      </c>
      <c r="T135">
        <f>COUNTIF(T2:T133,0)</f>
        <v>126</v>
      </c>
      <c r="U135">
        <f>COUNTIF(U2:U133,0)</f>
        <v>1</v>
      </c>
      <c r="V135">
        <f>COUNTIF(V2:V133,0)</f>
        <v>119</v>
      </c>
      <c r="W135">
        <f>COUNTIF(W2:W133,0)</f>
        <v>5</v>
      </c>
      <c r="X135">
        <f>COUNTIF(X2:X133,0)</f>
        <v>1</v>
      </c>
      <c r="Y135">
        <f>COUNTIF(Y2:Y133,0)</f>
        <v>128</v>
      </c>
      <c r="Z135">
        <f>COUNTIF(Z2:Z133,0)</f>
        <v>0</v>
      </c>
      <c r="AA135">
        <f>COUNTIF(AA2:AA133,0)</f>
        <v>2</v>
      </c>
      <c r="AB135">
        <f>COUNTIF(AB2:AB133,0)</f>
        <v>1</v>
      </c>
      <c r="AC135">
        <f>COUNTIF(AC2:AC133,0)</f>
        <v>2</v>
      </c>
      <c r="AF135" t="s">
        <v>446</v>
      </c>
      <c r="AG135">
        <f>COUNTIF(AG2:AG133,3)</f>
        <v>2</v>
      </c>
    </row>
    <row r="136" spans="1:33" x14ac:dyDescent="0.25">
      <c r="J136">
        <f>(J135/139)*100</f>
        <v>5.755395683453238</v>
      </c>
      <c r="K136">
        <f t="shared" ref="K136:AC136" si="15">(K135/139)*100</f>
        <v>1.4388489208633095</v>
      </c>
      <c r="L136">
        <f t="shared" si="15"/>
        <v>90.647482014388487</v>
      </c>
      <c r="M136">
        <f t="shared" si="15"/>
        <v>92.086330935251809</v>
      </c>
      <c r="N136">
        <f t="shared" si="15"/>
        <v>92.086330935251809</v>
      </c>
      <c r="O136">
        <f t="shared" si="15"/>
        <v>0.71942446043165476</v>
      </c>
      <c r="P136">
        <f t="shared" si="15"/>
        <v>92.805755395683448</v>
      </c>
      <c r="Q136">
        <f t="shared" si="15"/>
        <v>89.208633093525179</v>
      </c>
      <c r="R136">
        <f t="shared" si="15"/>
        <v>1.4388489208633095</v>
      </c>
      <c r="S136">
        <f t="shared" si="15"/>
        <v>92.805755395683448</v>
      </c>
      <c r="T136">
        <f t="shared" si="15"/>
        <v>90.647482014388487</v>
      </c>
      <c r="U136">
        <f t="shared" si="15"/>
        <v>0.71942446043165476</v>
      </c>
      <c r="V136">
        <f t="shared" si="15"/>
        <v>85.611510791366911</v>
      </c>
      <c r="W136">
        <f t="shared" si="15"/>
        <v>3.5971223021582732</v>
      </c>
      <c r="X136">
        <f t="shared" si="15"/>
        <v>0.71942446043165476</v>
      </c>
      <c r="Y136">
        <f t="shared" si="15"/>
        <v>92.086330935251809</v>
      </c>
      <c r="Z136">
        <f t="shared" si="15"/>
        <v>0</v>
      </c>
      <c r="AA136">
        <f t="shared" si="15"/>
        <v>1.4388489208633095</v>
      </c>
      <c r="AB136">
        <f t="shared" si="15"/>
        <v>0.71942446043165476</v>
      </c>
      <c r="AC136">
        <f t="shared" si="15"/>
        <v>1.4388489208633095</v>
      </c>
      <c r="AF136" t="s">
        <v>447</v>
      </c>
      <c r="AG136">
        <f>COUNTIF(AG2:AG133,2)</f>
        <v>13</v>
      </c>
    </row>
    <row r="137" spans="1:33" x14ac:dyDescent="0.25">
      <c r="J137">
        <f>COUNTIF(J2:J133,1)</f>
        <v>124</v>
      </c>
      <c r="K137">
        <f>COUNTIF(K2:K133,1)</f>
        <v>130</v>
      </c>
      <c r="L137">
        <f>COUNTIF(L2:L133,1)</f>
        <v>6</v>
      </c>
      <c r="M137">
        <f>COUNTIF(M2:M133,1)</f>
        <v>4</v>
      </c>
      <c r="N137">
        <f>COUNTIF(N2:N133,1)</f>
        <v>4</v>
      </c>
      <c r="O137">
        <f>COUNTIF(O2:O133,1)</f>
        <v>131</v>
      </c>
      <c r="P137">
        <f>COUNTIF(P2:P133,1)</f>
        <v>3</v>
      </c>
      <c r="Q137">
        <f>COUNTIF(Q2:Q133,1)</f>
        <v>8</v>
      </c>
      <c r="R137">
        <f>COUNTIF(R2:R133,1)</f>
        <v>130</v>
      </c>
      <c r="S137">
        <f>COUNTIF(S2:S133,1)</f>
        <v>3</v>
      </c>
      <c r="T137">
        <f>COUNTIF(T2:T133,1)</f>
        <v>6</v>
      </c>
      <c r="U137">
        <f>COUNTIF(U2:U133,1)</f>
        <v>131</v>
      </c>
      <c r="V137">
        <f>COUNTIF(V2:V133,1)</f>
        <v>13</v>
      </c>
      <c r="W137">
        <f>COUNTIF(W2:W133,1)</f>
        <v>127</v>
      </c>
      <c r="X137">
        <f>COUNTIF(X2:X133,1)</f>
        <v>131</v>
      </c>
      <c r="Y137">
        <f>COUNTIF(Y2:Y133,1)</f>
        <v>4</v>
      </c>
      <c r="Z137">
        <f>COUNTIF(Z2:Z133,1)</f>
        <v>132</v>
      </c>
      <c r="AA137">
        <f>COUNTIF(AA2:AA133,1)</f>
        <v>130</v>
      </c>
      <c r="AB137">
        <f>COUNTIF(AB2:AB133,1)</f>
        <v>131</v>
      </c>
      <c r="AC137">
        <f>COUNTIF(AC2:AC133,1)</f>
        <v>130</v>
      </c>
      <c r="AF137" t="s">
        <v>448</v>
      </c>
      <c r="AG137">
        <f>COUNTIF(AG2:AG133,1)</f>
        <v>117</v>
      </c>
    </row>
    <row r="138" spans="1:33" x14ac:dyDescent="0.25">
      <c r="J138">
        <f>(J137/139)*100</f>
        <v>89.208633093525179</v>
      </c>
      <c r="K138">
        <f t="shared" ref="K138:AC138" si="16">(K137/139)*100</f>
        <v>93.525179856115102</v>
      </c>
      <c r="L138">
        <f t="shared" si="16"/>
        <v>4.3165467625899279</v>
      </c>
      <c r="M138">
        <f t="shared" si="16"/>
        <v>2.877697841726619</v>
      </c>
      <c r="N138">
        <f t="shared" si="16"/>
        <v>2.877697841726619</v>
      </c>
      <c r="O138">
        <f t="shared" si="16"/>
        <v>94.24460431654677</v>
      </c>
      <c r="P138">
        <f t="shared" si="16"/>
        <v>2.1582733812949639</v>
      </c>
      <c r="Q138">
        <f t="shared" si="16"/>
        <v>5.755395683453238</v>
      </c>
      <c r="R138">
        <f t="shared" si="16"/>
        <v>93.525179856115102</v>
      </c>
      <c r="S138">
        <f t="shared" si="16"/>
        <v>2.1582733812949639</v>
      </c>
      <c r="T138">
        <f t="shared" si="16"/>
        <v>4.3165467625899279</v>
      </c>
      <c r="U138">
        <f t="shared" si="16"/>
        <v>94.24460431654677</v>
      </c>
      <c r="V138">
        <f t="shared" si="16"/>
        <v>9.3525179856115113</v>
      </c>
      <c r="W138">
        <f t="shared" si="16"/>
        <v>91.366906474820141</v>
      </c>
      <c r="X138">
        <f t="shared" si="16"/>
        <v>94.24460431654677</v>
      </c>
      <c r="Y138">
        <f t="shared" si="16"/>
        <v>2.877697841726619</v>
      </c>
      <c r="Z138">
        <f t="shared" si="16"/>
        <v>94.964028776978409</v>
      </c>
      <c r="AA138">
        <f t="shared" si="16"/>
        <v>93.525179856115102</v>
      </c>
      <c r="AB138">
        <f t="shared" si="16"/>
        <v>94.24460431654677</v>
      </c>
      <c r="AC138">
        <f t="shared" si="16"/>
        <v>93.525179856115102</v>
      </c>
    </row>
    <row r="140" spans="1:33" x14ac:dyDescent="0.25">
      <c r="J140" t="s">
        <v>6</v>
      </c>
      <c r="K140" t="s">
        <v>7</v>
      </c>
      <c r="L140" t="s">
        <v>8</v>
      </c>
      <c r="M140" t="s">
        <v>9</v>
      </c>
      <c r="N140" t="s">
        <v>10</v>
      </c>
      <c r="O140" t="s">
        <v>11</v>
      </c>
      <c r="P140" t="s">
        <v>12</v>
      </c>
      <c r="Q140" t="s">
        <v>13</v>
      </c>
      <c r="R140" t="s">
        <v>14</v>
      </c>
      <c r="S140" t="s">
        <v>15</v>
      </c>
      <c r="T140" t="s">
        <v>16</v>
      </c>
      <c r="U140" t="s">
        <v>17</v>
      </c>
      <c r="V140" t="s">
        <v>18</v>
      </c>
      <c r="W140" t="s">
        <v>19</v>
      </c>
      <c r="X140" t="s">
        <v>20</v>
      </c>
      <c r="Y140" t="s">
        <v>21</v>
      </c>
      <c r="Z140" t="s">
        <v>22</v>
      </c>
      <c r="AA140" t="s">
        <v>23</v>
      </c>
      <c r="AB140" t="s">
        <v>24</v>
      </c>
      <c r="AC140" t="s">
        <v>25</v>
      </c>
    </row>
    <row r="141" spans="1:33" x14ac:dyDescent="0.25">
      <c r="J141">
        <v>8</v>
      </c>
      <c r="K141">
        <v>2</v>
      </c>
      <c r="L141">
        <v>126</v>
      </c>
      <c r="M141">
        <v>128</v>
      </c>
      <c r="N141">
        <v>128</v>
      </c>
      <c r="O141">
        <v>1</v>
      </c>
      <c r="P141">
        <v>129</v>
      </c>
      <c r="Q141">
        <v>124</v>
      </c>
      <c r="R141">
        <v>2</v>
      </c>
      <c r="S141">
        <v>129</v>
      </c>
      <c r="T141">
        <v>126</v>
      </c>
      <c r="U141">
        <v>1</v>
      </c>
      <c r="V141">
        <v>119</v>
      </c>
      <c r="W141">
        <v>5</v>
      </c>
      <c r="X141">
        <v>1</v>
      </c>
      <c r="Y141">
        <v>128</v>
      </c>
      <c r="Z141">
        <v>0</v>
      </c>
      <c r="AA141">
        <v>2</v>
      </c>
      <c r="AB141">
        <v>1</v>
      </c>
      <c r="AC141">
        <v>2</v>
      </c>
    </row>
    <row r="142" spans="1:33" x14ac:dyDescent="0.25">
      <c r="J142">
        <v>5.755395683453238</v>
      </c>
      <c r="K142">
        <v>1.4388489208633095</v>
      </c>
      <c r="L142">
        <v>90.647482014388487</v>
      </c>
      <c r="M142">
        <v>92.086330935251809</v>
      </c>
      <c r="N142">
        <v>92.086330935251809</v>
      </c>
      <c r="O142">
        <v>0.71942446043165476</v>
      </c>
      <c r="P142">
        <v>92.805755395683448</v>
      </c>
      <c r="Q142">
        <v>89.208633093525179</v>
      </c>
      <c r="R142">
        <v>1.4388489208633095</v>
      </c>
      <c r="S142">
        <v>92.805755395683448</v>
      </c>
      <c r="T142">
        <v>90.647482014388487</v>
      </c>
      <c r="U142">
        <v>0.71942446043165476</v>
      </c>
      <c r="V142">
        <v>85.611510791366911</v>
      </c>
      <c r="W142">
        <v>3.5971223021582732</v>
      </c>
      <c r="X142">
        <v>0.71942446043165476</v>
      </c>
      <c r="Y142">
        <v>92.086330935251809</v>
      </c>
      <c r="Z142">
        <v>0</v>
      </c>
      <c r="AA142">
        <v>1.4388489208633095</v>
      </c>
      <c r="AB142">
        <v>0.71942446043165476</v>
      </c>
      <c r="AC142">
        <v>1.4388489208633095</v>
      </c>
    </row>
    <row r="143" spans="1:33" x14ac:dyDescent="0.25">
      <c r="J143">
        <v>124</v>
      </c>
      <c r="K143">
        <v>130</v>
      </c>
      <c r="L143">
        <v>6</v>
      </c>
      <c r="M143">
        <v>4</v>
      </c>
      <c r="N143">
        <v>4</v>
      </c>
      <c r="O143">
        <v>131</v>
      </c>
      <c r="P143">
        <v>3</v>
      </c>
      <c r="Q143">
        <v>8</v>
      </c>
      <c r="R143">
        <v>130</v>
      </c>
      <c r="S143">
        <v>3</v>
      </c>
      <c r="T143">
        <v>6</v>
      </c>
      <c r="U143">
        <v>131</v>
      </c>
      <c r="V143">
        <v>13</v>
      </c>
      <c r="W143">
        <v>127</v>
      </c>
      <c r="X143">
        <v>131</v>
      </c>
      <c r="Y143">
        <v>4</v>
      </c>
      <c r="Z143">
        <v>132</v>
      </c>
      <c r="AA143">
        <v>130</v>
      </c>
      <c r="AB143">
        <v>131</v>
      </c>
      <c r="AC143">
        <v>130</v>
      </c>
    </row>
    <row r="144" spans="1:33" x14ac:dyDescent="0.25">
      <c r="J144">
        <v>89.208633093525179</v>
      </c>
      <c r="K144">
        <v>93.525179856115102</v>
      </c>
      <c r="L144">
        <v>4.3165467625899279</v>
      </c>
      <c r="M144">
        <v>2.877697841726619</v>
      </c>
      <c r="N144">
        <v>2.877697841726619</v>
      </c>
      <c r="O144">
        <v>94.24460431654677</v>
      </c>
      <c r="P144">
        <v>2.1582733812949639</v>
      </c>
      <c r="Q144">
        <v>5.755395683453238</v>
      </c>
      <c r="R144">
        <v>93.525179856115102</v>
      </c>
      <c r="S144">
        <v>2.1582733812949639</v>
      </c>
      <c r="T144">
        <v>4.3165467625899279</v>
      </c>
      <c r="U144">
        <v>94.24460431654677</v>
      </c>
      <c r="V144">
        <v>9.3525179856115113</v>
      </c>
      <c r="W144">
        <v>91.366906474820141</v>
      </c>
      <c r="X144">
        <v>94.24460431654677</v>
      </c>
      <c r="Y144">
        <v>2.877697841726619</v>
      </c>
      <c r="Z144">
        <v>94.964028776978409</v>
      </c>
      <c r="AA144">
        <v>93.525179856115102</v>
      </c>
      <c r="AB144">
        <v>94.24460431654677</v>
      </c>
      <c r="AC144">
        <v>93.525179856115102</v>
      </c>
    </row>
    <row r="146" spans="10:14" x14ac:dyDescent="0.25">
      <c r="J146" s="2" t="s">
        <v>453</v>
      </c>
      <c r="K146" s="2" t="s">
        <v>452</v>
      </c>
      <c r="L146" s="2"/>
      <c r="M146" s="2" t="s">
        <v>451</v>
      </c>
      <c r="N146" s="2"/>
    </row>
    <row r="147" spans="10:14" x14ac:dyDescent="0.25">
      <c r="J147" s="2"/>
      <c r="K147" s="1" t="s">
        <v>449</v>
      </c>
      <c r="L147" s="1" t="s">
        <v>450</v>
      </c>
      <c r="M147" s="1" t="s">
        <v>449</v>
      </c>
      <c r="N147" s="1" t="s">
        <v>450</v>
      </c>
    </row>
    <row r="148" spans="10:14" x14ac:dyDescent="0.25">
      <c r="J148" s="1" t="s">
        <v>6</v>
      </c>
      <c r="K148" s="1">
        <v>8</v>
      </c>
      <c r="L148" s="3">
        <v>5.755395683453238</v>
      </c>
      <c r="M148" s="1">
        <v>124</v>
      </c>
      <c r="N148" s="3">
        <v>89.208633093525179</v>
      </c>
    </row>
    <row r="149" spans="10:14" x14ac:dyDescent="0.25">
      <c r="J149" s="1" t="s">
        <v>7</v>
      </c>
      <c r="K149" s="1">
        <v>2</v>
      </c>
      <c r="L149" s="3">
        <v>1.4388489208633095</v>
      </c>
      <c r="M149" s="1">
        <v>130</v>
      </c>
      <c r="N149" s="3">
        <v>93.525179856115102</v>
      </c>
    </row>
    <row r="150" spans="10:14" x14ac:dyDescent="0.25">
      <c r="J150" s="1" t="s">
        <v>8</v>
      </c>
      <c r="K150" s="1">
        <v>126</v>
      </c>
      <c r="L150" s="3">
        <v>90.647482014388487</v>
      </c>
      <c r="M150" s="1">
        <v>6</v>
      </c>
      <c r="N150" s="3">
        <v>4.3165467625899279</v>
      </c>
    </row>
    <row r="151" spans="10:14" x14ac:dyDescent="0.25">
      <c r="J151" s="1" t="s">
        <v>9</v>
      </c>
      <c r="K151" s="1">
        <v>128</v>
      </c>
      <c r="L151" s="3">
        <v>92.086330935251809</v>
      </c>
      <c r="M151" s="1">
        <v>4</v>
      </c>
      <c r="N151" s="3">
        <v>2.877697841726619</v>
      </c>
    </row>
    <row r="152" spans="10:14" x14ac:dyDescent="0.25">
      <c r="J152" s="1" t="s">
        <v>10</v>
      </c>
      <c r="K152" s="1">
        <v>128</v>
      </c>
      <c r="L152" s="3">
        <v>92.086330935251809</v>
      </c>
      <c r="M152" s="1">
        <v>4</v>
      </c>
      <c r="N152" s="3">
        <v>2.877697841726619</v>
      </c>
    </row>
    <row r="153" spans="10:14" x14ac:dyDescent="0.25">
      <c r="J153" s="1" t="s">
        <v>11</v>
      </c>
      <c r="K153" s="1">
        <v>1</v>
      </c>
      <c r="L153" s="3">
        <v>0.71942446043165476</v>
      </c>
      <c r="M153" s="1">
        <v>131</v>
      </c>
      <c r="N153" s="3">
        <v>94.24460431654677</v>
      </c>
    </row>
    <row r="154" spans="10:14" x14ac:dyDescent="0.25">
      <c r="J154" s="1" t="s">
        <v>12</v>
      </c>
      <c r="K154" s="1">
        <v>129</v>
      </c>
      <c r="L154" s="3">
        <v>92.805755395683448</v>
      </c>
      <c r="M154" s="1">
        <v>3</v>
      </c>
      <c r="N154" s="3">
        <v>2.1582733812949639</v>
      </c>
    </row>
    <row r="155" spans="10:14" x14ac:dyDescent="0.25">
      <c r="J155" s="1" t="s">
        <v>13</v>
      </c>
      <c r="K155" s="1">
        <v>124</v>
      </c>
      <c r="L155" s="3">
        <v>89.208633093525179</v>
      </c>
      <c r="M155" s="1">
        <v>8</v>
      </c>
      <c r="N155" s="3">
        <v>5.755395683453238</v>
      </c>
    </row>
    <row r="156" spans="10:14" x14ac:dyDescent="0.25">
      <c r="J156" s="1" t="s">
        <v>14</v>
      </c>
      <c r="K156" s="1">
        <v>2</v>
      </c>
      <c r="L156" s="3">
        <v>1.4388489208633095</v>
      </c>
      <c r="M156" s="1">
        <v>130</v>
      </c>
      <c r="N156" s="3">
        <v>93.525179856115102</v>
      </c>
    </row>
    <row r="157" spans="10:14" x14ac:dyDescent="0.25">
      <c r="J157" s="1" t="s">
        <v>15</v>
      </c>
      <c r="K157" s="1">
        <v>129</v>
      </c>
      <c r="L157" s="3">
        <v>92.805755395683448</v>
      </c>
      <c r="M157" s="1">
        <v>3</v>
      </c>
      <c r="N157" s="3">
        <v>2.1582733812949639</v>
      </c>
    </row>
    <row r="158" spans="10:14" x14ac:dyDescent="0.25">
      <c r="J158" s="1" t="s">
        <v>16</v>
      </c>
      <c r="K158" s="1">
        <v>126</v>
      </c>
      <c r="L158" s="3">
        <v>90.647482014388487</v>
      </c>
      <c r="M158" s="1">
        <v>6</v>
      </c>
      <c r="N158" s="3">
        <v>4.3165467625899279</v>
      </c>
    </row>
    <row r="159" spans="10:14" x14ac:dyDescent="0.25">
      <c r="J159" s="1" t="s">
        <v>17</v>
      </c>
      <c r="K159" s="1">
        <v>1</v>
      </c>
      <c r="L159" s="3">
        <v>0.71942446043165476</v>
      </c>
      <c r="M159" s="1">
        <v>131</v>
      </c>
      <c r="N159" s="3">
        <v>94.24460431654677</v>
      </c>
    </row>
    <row r="160" spans="10:14" x14ac:dyDescent="0.25">
      <c r="J160" s="1" t="s">
        <v>18</v>
      </c>
      <c r="K160" s="1">
        <v>119</v>
      </c>
      <c r="L160" s="3">
        <v>85.611510791366911</v>
      </c>
      <c r="M160" s="1">
        <v>13</v>
      </c>
      <c r="N160" s="3">
        <v>9.3525179856115113</v>
      </c>
    </row>
    <row r="161" spans="10:14" x14ac:dyDescent="0.25">
      <c r="J161" s="1" t="s">
        <v>19</v>
      </c>
      <c r="K161" s="1">
        <v>5</v>
      </c>
      <c r="L161" s="3">
        <v>3.5971223021582732</v>
      </c>
      <c r="M161" s="1">
        <v>127</v>
      </c>
      <c r="N161" s="3">
        <v>91.366906474820141</v>
      </c>
    </row>
    <row r="162" spans="10:14" x14ac:dyDescent="0.25">
      <c r="J162" s="1" t="s">
        <v>20</v>
      </c>
      <c r="K162" s="1">
        <v>1</v>
      </c>
      <c r="L162" s="3">
        <v>0.71942446043165476</v>
      </c>
      <c r="M162" s="1">
        <v>131</v>
      </c>
      <c r="N162" s="3">
        <v>94.24460431654677</v>
      </c>
    </row>
    <row r="163" spans="10:14" x14ac:dyDescent="0.25">
      <c r="J163" s="1" t="s">
        <v>21</v>
      </c>
      <c r="K163" s="1">
        <v>128</v>
      </c>
      <c r="L163" s="3">
        <v>92.086330935251809</v>
      </c>
      <c r="M163" s="1">
        <v>4</v>
      </c>
      <c r="N163" s="3">
        <v>2.877697841726619</v>
      </c>
    </row>
    <row r="164" spans="10:14" x14ac:dyDescent="0.25">
      <c r="J164" s="1" t="s">
        <v>22</v>
      </c>
      <c r="K164" s="1">
        <v>0</v>
      </c>
      <c r="L164" s="3">
        <v>0</v>
      </c>
      <c r="M164" s="1">
        <v>132</v>
      </c>
      <c r="N164" s="3">
        <v>94.964028776978409</v>
      </c>
    </row>
    <row r="165" spans="10:14" x14ac:dyDescent="0.25">
      <c r="J165" s="1" t="s">
        <v>23</v>
      </c>
      <c r="K165" s="1">
        <v>2</v>
      </c>
      <c r="L165" s="3">
        <v>1.4388489208633095</v>
      </c>
      <c r="M165" s="1">
        <v>130</v>
      </c>
      <c r="N165" s="3">
        <v>93.525179856115102</v>
      </c>
    </row>
    <row r="166" spans="10:14" x14ac:dyDescent="0.25">
      <c r="J166" s="1" t="s">
        <v>24</v>
      </c>
      <c r="K166" s="1">
        <v>1</v>
      </c>
      <c r="L166" s="3">
        <v>0.71942446043165476</v>
      </c>
      <c r="M166" s="1">
        <v>131</v>
      </c>
      <c r="N166" s="3">
        <v>94.24460431654677</v>
      </c>
    </row>
    <row r="167" spans="10:14" x14ac:dyDescent="0.25">
      <c r="J167" s="1" t="s">
        <v>25</v>
      </c>
      <c r="K167" s="1">
        <v>2</v>
      </c>
      <c r="L167" s="3">
        <v>1.4388489208633095</v>
      </c>
      <c r="M167" s="1">
        <v>130</v>
      </c>
      <c r="N167" s="3">
        <v>93.525179856115102</v>
      </c>
    </row>
  </sheetData>
  <mergeCells count="3">
    <mergeCell ref="M146:N146"/>
    <mergeCell ref="K146:L146"/>
    <mergeCell ref="J146:J14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F69476-FF51-489C-823B-735A6B51D1BC}">
  <dimension ref="A1:E140"/>
  <sheetViews>
    <sheetView topLeftCell="A7" workbookViewId="0">
      <selection sqref="A1:E140"/>
    </sheetView>
  </sheetViews>
  <sheetFormatPr defaultRowHeight="15" x14ac:dyDescent="0.25"/>
  <sheetData>
    <row r="1" spans="1:5" x14ac:dyDescent="0.25">
      <c r="A1" t="str">
        <f>tabulasi!D1</f>
        <v>usia</v>
      </c>
      <c r="B1" t="str">
        <f>tabulasi!F1</f>
        <v>jenis_kelamin</v>
      </c>
      <c r="C1" t="str">
        <f>tabulasi!H1</f>
        <v>pekerjaan</v>
      </c>
      <c r="D1" t="str">
        <f>tabulasi!I1</f>
        <v>Pendidikan</v>
      </c>
      <c r="E1" t="str">
        <f>tabulasi!AG1</f>
        <v>kode_pengetahuan</v>
      </c>
    </row>
    <row r="2" spans="1:5" x14ac:dyDescent="0.25">
      <c r="A2" t="str">
        <f>tabulasi!D2</f>
        <v>1</v>
      </c>
      <c r="B2">
        <f>tabulasi!F2</f>
        <v>1</v>
      </c>
      <c r="C2">
        <f>tabulasi!H2</f>
        <v>4</v>
      </c>
      <c r="D2">
        <f>tabulasi!I2</f>
        <v>4</v>
      </c>
      <c r="E2" t="str">
        <f>tabulasi!AG2</f>
        <v>2</v>
      </c>
    </row>
    <row r="3" spans="1:5" x14ac:dyDescent="0.25">
      <c r="A3" t="str">
        <f>tabulasi!D3</f>
        <v>2</v>
      </c>
      <c r="B3">
        <f>tabulasi!F3</f>
        <v>2</v>
      </c>
      <c r="C3">
        <f>tabulasi!H3</f>
        <v>1</v>
      </c>
      <c r="D3">
        <f>tabulasi!I3</f>
        <v>4</v>
      </c>
      <c r="E3" t="str">
        <f>tabulasi!AG3</f>
        <v>1</v>
      </c>
    </row>
    <row r="4" spans="1:5" x14ac:dyDescent="0.25">
      <c r="A4" t="str">
        <f>tabulasi!D4</f>
        <v>1</v>
      </c>
      <c r="B4">
        <f>tabulasi!F4</f>
        <v>1</v>
      </c>
      <c r="C4">
        <f>tabulasi!H4</f>
        <v>4</v>
      </c>
      <c r="D4">
        <f>tabulasi!I4</f>
        <v>3</v>
      </c>
      <c r="E4" t="str">
        <f>tabulasi!AG4</f>
        <v>1</v>
      </c>
    </row>
    <row r="5" spans="1:5" x14ac:dyDescent="0.25">
      <c r="A5" t="str">
        <f>tabulasi!D5</f>
        <v>1</v>
      </c>
      <c r="B5">
        <f>tabulasi!F5</f>
        <v>1</v>
      </c>
      <c r="C5">
        <f>tabulasi!H5</f>
        <v>3</v>
      </c>
      <c r="D5">
        <f>tabulasi!I5</f>
        <v>3</v>
      </c>
      <c r="E5" t="str">
        <f>tabulasi!AG5</f>
        <v>1</v>
      </c>
    </row>
    <row r="6" spans="1:5" x14ac:dyDescent="0.25">
      <c r="A6" t="str">
        <f>tabulasi!D6</f>
        <v>1</v>
      </c>
      <c r="B6">
        <f>tabulasi!F6</f>
        <v>2</v>
      </c>
      <c r="C6">
        <f>tabulasi!H6</f>
        <v>4</v>
      </c>
      <c r="D6">
        <f>tabulasi!I6</f>
        <v>3</v>
      </c>
      <c r="E6" t="str">
        <f>tabulasi!AG6</f>
        <v>1</v>
      </c>
    </row>
    <row r="7" spans="1:5" x14ac:dyDescent="0.25">
      <c r="A7" t="str">
        <f>tabulasi!D7</f>
        <v>1</v>
      </c>
      <c r="B7">
        <f>tabulasi!F7</f>
        <v>2</v>
      </c>
      <c r="C7">
        <f>tabulasi!H7</f>
        <v>5</v>
      </c>
      <c r="D7">
        <f>tabulasi!I7</f>
        <v>4</v>
      </c>
      <c r="E7" t="str">
        <f>tabulasi!AG7</f>
        <v>1</v>
      </c>
    </row>
    <row r="8" spans="1:5" x14ac:dyDescent="0.25">
      <c r="A8" t="str">
        <f>tabulasi!D8</f>
        <v>1</v>
      </c>
      <c r="B8">
        <f>tabulasi!F8</f>
        <v>2</v>
      </c>
      <c r="C8">
        <f>tabulasi!H8</f>
        <v>3</v>
      </c>
      <c r="D8">
        <f>tabulasi!I8</f>
        <v>3</v>
      </c>
      <c r="E8" t="str">
        <f>tabulasi!AG8</f>
        <v>1</v>
      </c>
    </row>
    <row r="9" spans="1:5" x14ac:dyDescent="0.25">
      <c r="A9" t="str">
        <f>tabulasi!D9</f>
        <v>1</v>
      </c>
      <c r="B9">
        <f>tabulasi!F9</f>
        <v>1</v>
      </c>
      <c r="C9">
        <f>tabulasi!H9</f>
        <v>2</v>
      </c>
      <c r="D9">
        <f>tabulasi!I9</f>
        <v>3</v>
      </c>
      <c r="E9" t="str">
        <f>tabulasi!AG9</f>
        <v>1</v>
      </c>
    </row>
    <row r="10" spans="1:5" x14ac:dyDescent="0.25">
      <c r="A10" t="str">
        <f>tabulasi!D10</f>
        <v>2</v>
      </c>
      <c r="B10">
        <f>tabulasi!F10</f>
        <v>2</v>
      </c>
      <c r="C10">
        <f>tabulasi!H10</f>
        <v>2</v>
      </c>
      <c r="D10">
        <f>tabulasi!I10</f>
        <v>4</v>
      </c>
      <c r="E10" t="str">
        <f>tabulasi!AG10</f>
        <v>1</v>
      </c>
    </row>
    <row r="11" spans="1:5" x14ac:dyDescent="0.25">
      <c r="A11" t="str">
        <f>tabulasi!D11</f>
        <v>1</v>
      </c>
      <c r="B11">
        <f>tabulasi!F11</f>
        <v>2</v>
      </c>
      <c r="C11">
        <f>tabulasi!H11</f>
        <v>3</v>
      </c>
      <c r="D11">
        <f>tabulasi!I11</f>
        <v>3</v>
      </c>
      <c r="E11" t="str">
        <f>tabulasi!AG11</f>
        <v>2</v>
      </c>
    </row>
    <row r="12" spans="1:5" x14ac:dyDescent="0.25">
      <c r="A12" t="str">
        <f>tabulasi!D12</f>
        <v>1</v>
      </c>
      <c r="B12">
        <f>tabulasi!F12</f>
        <v>1</v>
      </c>
      <c r="C12">
        <f>tabulasi!H12</f>
        <v>3</v>
      </c>
      <c r="D12">
        <f>tabulasi!I12</f>
        <v>3</v>
      </c>
      <c r="E12" t="str">
        <f>tabulasi!AG12</f>
        <v>2</v>
      </c>
    </row>
    <row r="13" spans="1:5" x14ac:dyDescent="0.25">
      <c r="A13" t="str">
        <f>tabulasi!D13</f>
        <v>1</v>
      </c>
      <c r="B13">
        <f>tabulasi!F13</f>
        <v>1</v>
      </c>
      <c r="C13">
        <f>tabulasi!H13</f>
        <v>2</v>
      </c>
      <c r="D13">
        <f>tabulasi!I13</f>
        <v>3</v>
      </c>
      <c r="E13" t="str">
        <f>tabulasi!AG13</f>
        <v>2</v>
      </c>
    </row>
    <row r="14" spans="1:5" x14ac:dyDescent="0.25">
      <c r="A14" t="str">
        <f>tabulasi!D14</f>
        <v>1</v>
      </c>
      <c r="B14">
        <f>tabulasi!F14</f>
        <v>1</v>
      </c>
      <c r="C14">
        <f>tabulasi!H14</f>
        <v>4</v>
      </c>
      <c r="D14">
        <f>tabulasi!I14</f>
        <v>3</v>
      </c>
      <c r="E14" t="str">
        <f>tabulasi!AG14</f>
        <v>2</v>
      </c>
    </row>
    <row r="15" spans="1:5" x14ac:dyDescent="0.25">
      <c r="A15" t="str">
        <f>tabulasi!D15</f>
        <v>2</v>
      </c>
      <c r="B15">
        <f>tabulasi!F15</f>
        <v>2</v>
      </c>
      <c r="C15">
        <f>tabulasi!H15</f>
        <v>2</v>
      </c>
      <c r="D15">
        <f>tabulasi!I15</f>
        <v>3</v>
      </c>
      <c r="E15" t="str">
        <f>tabulasi!AG15</f>
        <v>2</v>
      </c>
    </row>
    <row r="16" spans="1:5" x14ac:dyDescent="0.25">
      <c r="A16" t="str">
        <f>tabulasi!D16</f>
        <v>1</v>
      </c>
      <c r="B16">
        <f>tabulasi!F16</f>
        <v>1</v>
      </c>
      <c r="C16">
        <f>tabulasi!H16</f>
        <v>2</v>
      </c>
      <c r="D16">
        <f>tabulasi!I16</f>
        <v>3</v>
      </c>
      <c r="E16" t="str">
        <f>tabulasi!AG16</f>
        <v>2</v>
      </c>
    </row>
    <row r="17" spans="1:5" x14ac:dyDescent="0.25">
      <c r="A17" t="str">
        <f>tabulasi!D17</f>
        <v>2</v>
      </c>
      <c r="B17">
        <f>tabulasi!F17</f>
        <v>1</v>
      </c>
      <c r="C17">
        <f>tabulasi!H17</f>
        <v>2</v>
      </c>
      <c r="D17">
        <f>tabulasi!I17</f>
        <v>3</v>
      </c>
      <c r="E17" t="str">
        <f>tabulasi!AG17</f>
        <v>1</v>
      </c>
    </row>
    <row r="18" spans="1:5" x14ac:dyDescent="0.25">
      <c r="A18" t="str">
        <f>tabulasi!D18</f>
        <v>2</v>
      </c>
      <c r="B18">
        <f>tabulasi!F18</f>
        <v>1</v>
      </c>
      <c r="C18">
        <f>tabulasi!H18</f>
        <v>2</v>
      </c>
      <c r="D18">
        <f>tabulasi!I18</f>
        <v>3</v>
      </c>
      <c r="E18" t="str">
        <f>tabulasi!AG18</f>
        <v>1</v>
      </c>
    </row>
    <row r="19" spans="1:5" x14ac:dyDescent="0.25">
      <c r="A19" t="str">
        <f>tabulasi!D19</f>
        <v>2</v>
      </c>
      <c r="B19">
        <f>tabulasi!F19</f>
        <v>1</v>
      </c>
      <c r="C19">
        <f>tabulasi!H19</f>
        <v>3</v>
      </c>
      <c r="D19">
        <f>tabulasi!I19</f>
        <v>4</v>
      </c>
      <c r="E19" t="str">
        <f>tabulasi!AG19</f>
        <v>1</v>
      </c>
    </row>
    <row r="20" spans="1:5" x14ac:dyDescent="0.25">
      <c r="A20" t="str">
        <f>tabulasi!D20</f>
        <v>2</v>
      </c>
      <c r="B20">
        <f>tabulasi!F20</f>
        <v>1</v>
      </c>
      <c r="C20">
        <f>tabulasi!H20</f>
        <v>2</v>
      </c>
      <c r="D20">
        <f>tabulasi!I20</f>
        <v>1</v>
      </c>
      <c r="E20" t="str">
        <f>tabulasi!AG20</f>
        <v>2</v>
      </c>
    </row>
    <row r="21" spans="1:5" x14ac:dyDescent="0.25">
      <c r="A21" t="str">
        <f>tabulasi!D21</f>
        <v>2</v>
      </c>
      <c r="B21">
        <f>tabulasi!F21</f>
        <v>2</v>
      </c>
      <c r="C21">
        <f>tabulasi!H21</f>
        <v>2</v>
      </c>
      <c r="D21">
        <f>tabulasi!I21</f>
        <v>2</v>
      </c>
      <c r="E21" t="str">
        <f>tabulasi!AG21</f>
        <v>1</v>
      </c>
    </row>
    <row r="22" spans="1:5" x14ac:dyDescent="0.25">
      <c r="A22" t="str">
        <f>tabulasi!D22</f>
        <v>1</v>
      </c>
      <c r="B22">
        <f>tabulasi!F22</f>
        <v>1</v>
      </c>
      <c r="C22">
        <f>tabulasi!H22</f>
        <v>3</v>
      </c>
      <c r="D22">
        <f>tabulasi!I22</f>
        <v>4</v>
      </c>
      <c r="E22" t="str">
        <f>tabulasi!AG22</f>
        <v>1</v>
      </c>
    </row>
    <row r="23" spans="1:5" x14ac:dyDescent="0.25">
      <c r="A23" t="str">
        <f>tabulasi!D23</f>
        <v>2</v>
      </c>
      <c r="B23">
        <f>tabulasi!F23</f>
        <v>2</v>
      </c>
      <c r="C23">
        <f>tabulasi!H23</f>
        <v>1</v>
      </c>
      <c r="D23">
        <f>tabulasi!I23</f>
        <v>3</v>
      </c>
      <c r="E23" t="str">
        <f>tabulasi!AG23</f>
        <v>1</v>
      </c>
    </row>
    <row r="24" spans="1:5" x14ac:dyDescent="0.25">
      <c r="A24" t="str">
        <f>tabulasi!D24</f>
        <v>1</v>
      </c>
      <c r="B24">
        <f>tabulasi!F24</f>
        <v>2</v>
      </c>
      <c r="C24">
        <f>tabulasi!H24</f>
        <v>2</v>
      </c>
      <c r="D24">
        <f>tabulasi!I24</f>
        <v>3</v>
      </c>
      <c r="E24" t="str">
        <f>tabulasi!AG24</f>
        <v>1</v>
      </c>
    </row>
    <row r="25" spans="1:5" x14ac:dyDescent="0.25">
      <c r="A25" t="str">
        <f>tabulasi!D25</f>
        <v>2</v>
      </c>
      <c r="B25">
        <f>tabulasi!F25</f>
        <v>1</v>
      </c>
      <c r="C25">
        <f>tabulasi!H25</f>
        <v>3</v>
      </c>
      <c r="D25">
        <f>tabulasi!I25</f>
        <v>2</v>
      </c>
      <c r="E25" t="str">
        <f>tabulasi!AG25</f>
        <v>3</v>
      </c>
    </row>
    <row r="26" spans="1:5" x14ac:dyDescent="0.25">
      <c r="A26" t="str">
        <f>tabulasi!D26</f>
        <v>4</v>
      </c>
      <c r="B26">
        <f>tabulasi!F26</f>
        <v>1</v>
      </c>
      <c r="C26">
        <f>tabulasi!H26</f>
        <v>3</v>
      </c>
      <c r="D26">
        <f>tabulasi!I26</f>
        <v>3</v>
      </c>
      <c r="E26" t="str">
        <f>tabulasi!AG26</f>
        <v>3</v>
      </c>
    </row>
    <row r="27" spans="1:5" x14ac:dyDescent="0.25">
      <c r="A27" t="str">
        <f>tabulasi!D27</f>
        <v>1</v>
      </c>
      <c r="B27">
        <f>tabulasi!F27</f>
        <v>1</v>
      </c>
      <c r="C27">
        <f>tabulasi!H27</f>
        <v>4</v>
      </c>
      <c r="D27">
        <f>tabulasi!I27</f>
        <v>4</v>
      </c>
      <c r="E27" t="str">
        <f>tabulasi!AG27</f>
        <v>2</v>
      </c>
    </row>
    <row r="28" spans="1:5" x14ac:dyDescent="0.25">
      <c r="A28" t="str">
        <f>tabulasi!D28</f>
        <v>2</v>
      </c>
      <c r="B28">
        <f>tabulasi!F28</f>
        <v>2</v>
      </c>
      <c r="C28">
        <f>tabulasi!H28</f>
        <v>2</v>
      </c>
      <c r="D28">
        <f>tabulasi!I28</f>
        <v>3</v>
      </c>
      <c r="E28" t="str">
        <f>tabulasi!AG28</f>
        <v>1</v>
      </c>
    </row>
    <row r="29" spans="1:5" x14ac:dyDescent="0.25">
      <c r="A29" t="str">
        <f>tabulasi!D29</f>
        <v>1</v>
      </c>
      <c r="B29">
        <f>tabulasi!F29</f>
        <v>2</v>
      </c>
      <c r="C29">
        <f>tabulasi!H29</f>
        <v>3</v>
      </c>
      <c r="D29">
        <f>tabulasi!I29</f>
        <v>4</v>
      </c>
      <c r="E29" t="str">
        <f>tabulasi!AG29</f>
        <v>1</v>
      </c>
    </row>
    <row r="30" spans="1:5" x14ac:dyDescent="0.25">
      <c r="A30" t="str">
        <f>tabulasi!D30</f>
        <v>2</v>
      </c>
      <c r="B30">
        <f>tabulasi!F30</f>
        <v>2</v>
      </c>
      <c r="C30">
        <f>tabulasi!H30</f>
        <v>2</v>
      </c>
      <c r="D30">
        <f>tabulasi!I30</f>
        <v>4</v>
      </c>
      <c r="E30" t="str">
        <f>tabulasi!AG30</f>
        <v>1</v>
      </c>
    </row>
    <row r="31" spans="1:5" x14ac:dyDescent="0.25">
      <c r="A31" t="str">
        <f>tabulasi!D31</f>
        <v>1</v>
      </c>
      <c r="B31">
        <f>tabulasi!F31</f>
        <v>2</v>
      </c>
      <c r="C31">
        <f>tabulasi!H31</f>
        <v>2</v>
      </c>
      <c r="D31">
        <f>tabulasi!I31</f>
        <v>4</v>
      </c>
      <c r="E31" t="str">
        <f>tabulasi!AG31</f>
        <v>1</v>
      </c>
    </row>
    <row r="32" spans="1:5" x14ac:dyDescent="0.25">
      <c r="A32" t="str">
        <f>tabulasi!D32</f>
        <v>1</v>
      </c>
      <c r="B32">
        <f>tabulasi!F32</f>
        <v>2</v>
      </c>
      <c r="C32">
        <f>tabulasi!H32</f>
        <v>2</v>
      </c>
      <c r="D32">
        <f>tabulasi!I32</f>
        <v>4</v>
      </c>
      <c r="E32" t="str">
        <f>tabulasi!AG32</f>
        <v>1</v>
      </c>
    </row>
    <row r="33" spans="1:5" x14ac:dyDescent="0.25">
      <c r="A33" t="str">
        <f>tabulasi!D33</f>
        <v>2</v>
      </c>
      <c r="B33">
        <f>tabulasi!F33</f>
        <v>2</v>
      </c>
      <c r="C33">
        <f>tabulasi!H33</f>
        <v>2</v>
      </c>
      <c r="D33">
        <f>tabulasi!I33</f>
        <v>1</v>
      </c>
      <c r="E33" t="str">
        <f>tabulasi!AG33</f>
        <v>1</v>
      </c>
    </row>
    <row r="34" spans="1:5" x14ac:dyDescent="0.25">
      <c r="A34" t="str">
        <f>tabulasi!D34</f>
        <v>4</v>
      </c>
      <c r="B34">
        <f>tabulasi!F34</f>
        <v>1</v>
      </c>
      <c r="C34">
        <f>tabulasi!H34</f>
        <v>3</v>
      </c>
      <c r="D34">
        <f>tabulasi!I34</f>
        <v>3</v>
      </c>
      <c r="E34" t="str">
        <f>tabulasi!AG34</f>
        <v>1</v>
      </c>
    </row>
    <row r="35" spans="1:5" x14ac:dyDescent="0.25">
      <c r="A35" t="str">
        <f>tabulasi!D35</f>
        <v>4</v>
      </c>
      <c r="B35">
        <f>tabulasi!F35</f>
        <v>1</v>
      </c>
      <c r="C35">
        <f>tabulasi!H35</f>
        <v>3</v>
      </c>
      <c r="D35">
        <f>tabulasi!I35</f>
        <v>3</v>
      </c>
      <c r="E35" t="str">
        <f>tabulasi!AG35</f>
        <v>2</v>
      </c>
    </row>
    <row r="36" spans="1:5" x14ac:dyDescent="0.25">
      <c r="A36" t="str">
        <f>tabulasi!D36</f>
        <v>2</v>
      </c>
      <c r="B36">
        <f>tabulasi!F36</f>
        <v>2</v>
      </c>
      <c r="C36">
        <f>tabulasi!H36</f>
        <v>1</v>
      </c>
      <c r="D36">
        <f>tabulasi!I36</f>
        <v>2</v>
      </c>
      <c r="E36" t="str">
        <f>tabulasi!AG36</f>
        <v>1</v>
      </c>
    </row>
    <row r="37" spans="1:5" x14ac:dyDescent="0.25">
      <c r="A37" t="str">
        <f>tabulasi!D37</f>
        <v>1</v>
      </c>
      <c r="B37">
        <f>tabulasi!F37</f>
        <v>2</v>
      </c>
      <c r="C37">
        <f>tabulasi!H37</f>
        <v>2</v>
      </c>
      <c r="D37">
        <f>tabulasi!I37</f>
        <v>4</v>
      </c>
      <c r="E37" t="str">
        <f>tabulasi!AG37</f>
        <v>1</v>
      </c>
    </row>
    <row r="38" spans="1:5" x14ac:dyDescent="0.25">
      <c r="A38" t="str">
        <f>tabulasi!D38</f>
        <v>2</v>
      </c>
      <c r="B38">
        <f>tabulasi!F38</f>
        <v>2</v>
      </c>
      <c r="C38">
        <f>tabulasi!H38</f>
        <v>3</v>
      </c>
      <c r="D38">
        <f>tabulasi!I38</f>
        <v>4</v>
      </c>
      <c r="E38" t="str">
        <f>tabulasi!AG38</f>
        <v>1</v>
      </c>
    </row>
    <row r="39" spans="1:5" x14ac:dyDescent="0.25">
      <c r="A39" t="str">
        <f>tabulasi!D39</f>
        <v>3</v>
      </c>
      <c r="B39">
        <f>tabulasi!F39</f>
        <v>1</v>
      </c>
      <c r="C39">
        <f>tabulasi!H39</f>
        <v>2</v>
      </c>
      <c r="D39">
        <f>tabulasi!I39</f>
        <v>2</v>
      </c>
      <c r="E39" t="str">
        <f>tabulasi!AG39</f>
        <v>2</v>
      </c>
    </row>
    <row r="40" spans="1:5" x14ac:dyDescent="0.25">
      <c r="A40" t="str">
        <f>tabulasi!D40</f>
        <v>1</v>
      </c>
      <c r="B40">
        <f>tabulasi!F40</f>
        <v>2</v>
      </c>
      <c r="C40">
        <f>tabulasi!H40</f>
        <v>2</v>
      </c>
      <c r="D40">
        <f>tabulasi!I40</f>
        <v>3</v>
      </c>
      <c r="E40" t="str">
        <f>tabulasi!AG40</f>
        <v>1</v>
      </c>
    </row>
    <row r="41" spans="1:5" x14ac:dyDescent="0.25">
      <c r="A41" t="str">
        <f>tabulasi!D41</f>
        <v>1</v>
      </c>
      <c r="B41">
        <f>tabulasi!F41</f>
        <v>2</v>
      </c>
      <c r="C41">
        <f>tabulasi!H41</f>
        <v>2</v>
      </c>
      <c r="D41">
        <f>tabulasi!I41</f>
        <v>4</v>
      </c>
      <c r="E41" t="str">
        <f>tabulasi!AG41</f>
        <v>2</v>
      </c>
    </row>
    <row r="42" spans="1:5" x14ac:dyDescent="0.25">
      <c r="A42" t="str">
        <f>tabulasi!D42</f>
        <v>2</v>
      </c>
      <c r="B42">
        <f>tabulasi!F42</f>
        <v>1</v>
      </c>
      <c r="C42">
        <f>tabulasi!H42</f>
        <v>2</v>
      </c>
      <c r="D42">
        <f>tabulasi!I42</f>
        <v>4</v>
      </c>
      <c r="E42" t="str">
        <f>tabulasi!AG42</f>
        <v>1</v>
      </c>
    </row>
    <row r="43" spans="1:5" x14ac:dyDescent="0.25">
      <c r="A43" t="str">
        <f>tabulasi!D43</f>
        <v>1</v>
      </c>
      <c r="B43">
        <f>tabulasi!F43</f>
        <v>2</v>
      </c>
      <c r="C43">
        <f>tabulasi!H43</f>
        <v>2</v>
      </c>
      <c r="D43">
        <f>tabulasi!I43</f>
        <v>3</v>
      </c>
      <c r="E43" t="str">
        <f>tabulasi!AG43</f>
        <v>1</v>
      </c>
    </row>
    <row r="44" spans="1:5" x14ac:dyDescent="0.25">
      <c r="A44" t="str">
        <f>tabulasi!D44</f>
        <v>1</v>
      </c>
      <c r="B44">
        <f>tabulasi!F44</f>
        <v>2</v>
      </c>
      <c r="C44">
        <f>tabulasi!H44</f>
        <v>2</v>
      </c>
      <c r="D44">
        <f>tabulasi!I44</f>
        <v>3</v>
      </c>
      <c r="E44" t="str">
        <f>tabulasi!AG44</f>
        <v>1</v>
      </c>
    </row>
    <row r="45" spans="1:5" x14ac:dyDescent="0.25">
      <c r="A45" t="str">
        <f>tabulasi!D45</f>
        <v>1</v>
      </c>
      <c r="B45">
        <f>tabulasi!F45</f>
        <v>2</v>
      </c>
      <c r="C45">
        <f>tabulasi!H45</f>
        <v>2</v>
      </c>
      <c r="D45">
        <f>tabulasi!I45</f>
        <v>3</v>
      </c>
      <c r="E45" t="str">
        <f>tabulasi!AG45</f>
        <v>1</v>
      </c>
    </row>
    <row r="46" spans="1:5" x14ac:dyDescent="0.25">
      <c r="A46" t="str">
        <f>tabulasi!D46</f>
        <v>1</v>
      </c>
      <c r="B46">
        <f>tabulasi!F46</f>
        <v>1</v>
      </c>
      <c r="C46">
        <f>tabulasi!H46</f>
        <v>3</v>
      </c>
      <c r="D46">
        <f>tabulasi!I46</f>
        <v>3</v>
      </c>
      <c r="E46" t="str">
        <f>tabulasi!AG46</f>
        <v>1</v>
      </c>
    </row>
    <row r="47" spans="1:5" x14ac:dyDescent="0.25">
      <c r="A47" t="str">
        <f>tabulasi!D47</f>
        <v>3</v>
      </c>
      <c r="B47">
        <f>tabulasi!F47</f>
        <v>1</v>
      </c>
      <c r="C47">
        <f>tabulasi!H47</f>
        <v>2</v>
      </c>
      <c r="D47">
        <f>tabulasi!I47</f>
        <v>3</v>
      </c>
      <c r="E47" t="str">
        <f>tabulasi!AG47</f>
        <v>1</v>
      </c>
    </row>
    <row r="48" spans="1:5" x14ac:dyDescent="0.25">
      <c r="A48" t="str">
        <f>tabulasi!D48</f>
        <v>2</v>
      </c>
      <c r="B48">
        <f>tabulasi!F48</f>
        <v>2</v>
      </c>
      <c r="C48">
        <f>tabulasi!H48</f>
        <v>2</v>
      </c>
      <c r="D48">
        <f>tabulasi!I48</f>
        <v>4</v>
      </c>
      <c r="E48" t="str">
        <f>tabulasi!AG48</f>
        <v>1</v>
      </c>
    </row>
    <row r="49" spans="1:5" x14ac:dyDescent="0.25">
      <c r="A49" t="str">
        <f>tabulasi!D49</f>
        <v>4</v>
      </c>
      <c r="B49">
        <f>tabulasi!F49</f>
        <v>1</v>
      </c>
      <c r="C49">
        <f>tabulasi!H49</f>
        <v>2</v>
      </c>
      <c r="D49">
        <f>tabulasi!I49</f>
        <v>4</v>
      </c>
      <c r="E49" t="str">
        <f>tabulasi!AG49</f>
        <v>1</v>
      </c>
    </row>
    <row r="50" spans="1:5" x14ac:dyDescent="0.25">
      <c r="A50" t="str">
        <f>tabulasi!D50</f>
        <v>1</v>
      </c>
      <c r="B50">
        <f>tabulasi!F50</f>
        <v>1</v>
      </c>
      <c r="C50">
        <f>tabulasi!H50</f>
        <v>2</v>
      </c>
      <c r="D50">
        <f>tabulasi!I50</f>
        <v>4</v>
      </c>
      <c r="E50" t="str">
        <f>tabulasi!AG50</f>
        <v>1</v>
      </c>
    </row>
    <row r="51" spans="1:5" x14ac:dyDescent="0.25">
      <c r="A51" t="str">
        <f>tabulasi!D51</f>
        <v>2</v>
      </c>
      <c r="B51">
        <f>tabulasi!F51</f>
        <v>2</v>
      </c>
      <c r="C51">
        <f>tabulasi!H51</f>
        <v>2</v>
      </c>
      <c r="D51">
        <f>tabulasi!I51</f>
        <v>3</v>
      </c>
      <c r="E51" t="str">
        <f>tabulasi!AG51</f>
        <v>1</v>
      </c>
    </row>
    <row r="52" spans="1:5" x14ac:dyDescent="0.25">
      <c r="A52" t="str">
        <f>tabulasi!D52</f>
        <v>3</v>
      </c>
      <c r="B52">
        <f>tabulasi!F52</f>
        <v>2</v>
      </c>
      <c r="C52">
        <f>tabulasi!H52</f>
        <v>2</v>
      </c>
      <c r="D52">
        <f>tabulasi!I52</f>
        <v>2</v>
      </c>
      <c r="E52" t="str">
        <f>tabulasi!AG52</f>
        <v>1</v>
      </c>
    </row>
    <row r="53" spans="1:5" x14ac:dyDescent="0.25">
      <c r="A53" t="str">
        <f>tabulasi!D53</f>
        <v>1</v>
      </c>
      <c r="B53">
        <f>tabulasi!F53</f>
        <v>2</v>
      </c>
      <c r="C53">
        <f>tabulasi!H53</f>
        <v>2</v>
      </c>
      <c r="D53">
        <f>tabulasi!I53</f>
        <v>4</v>
      </c>
      <c r="E53" t="str">
        <f>tabulasi!AG53</f>
        <v>1</v>
      </c>
    </row>
    <row r="54" spans="1:5" x14ac:dyDescent="0.25">
      <c r="A54" t="str">
        <f>tabulasi!D54</f>
        <v>2</v>
      </c>
      <c r="B54">
        <f>tabulasi!F54</f>
        <v>1</v>
      </c>
      <c r="C54">
        <f>tabulasi!H54</f>
        <v>3</v>
      </c>
      <c r="D54">
        <f>tabulasi!I54</f>
        <v>3</v>
      </c>
      <c r="E54" t="str">
        <f>tabulasi!AG54</f>
        <v>1</v>
      </c>
    </row>
    <row r="55" spans="1:5" x14ac:dyDescent="0.25">
      <c r="A55" t="str">
        <f>tabulasi!D55</f>
        <v>3</v>
      </c>
      <c r="B55">
        <f>tabulasi!F55</f>
        <v>1</v>
      </c>
      <c r="C55">
        <f>tabulasi!H55</f>
        <v>2</v>
      </c>
      <c r="D55">
        <f>tabulasi!I55</f>
        <v>2</v>
      </c>
      <c r="E55" t="str">
        <f>tabulasi!AG55</f>
        <v>1</v>
      </c>
    </row>
    <row r="56" spans="1:5" x14ac:dyDescent="0.25">
      <c r="A56" t="str">
        <f>tabulasi!D56</f>
        <v>2</v>
      </c>
      <c r="B56">
        <f>tabulasi!F56</f>
        <v>1</v>
      </c>
      <c r="C56">
        <f>tabulasi!H56</f>
        <v>2</v>
      </c>
      <c r="D56">
        <f>tabulasi!I56</f>
        <v>4</v>
      </c>
      <c r="E56" t="str">
        <f>tabulasi!AG56</f>
        <v>1</v>
      </c>
    </row>
    <row r="57" spans="1:5" x14ac:dyDescent="0.25">
      <c r="A57" t="str">
        <f>tabulasi!D57</f>
        <v>2</v>
      </c>
      <c r="B57">
        <f>tabulasi!F57</f>
        <v>2</v>
      </c>
      <c r="C57">
        <f>tabulasi!H57</f>
        <v>2</v>
      </c>
      <c r="D57">
        <f>tabulasi!I57</f>
        <v>4</v>
      </c>
      <c r="E57" t="str">
        <f>tabulasi!AG57</f>
        <v>1</v>
      </c>
    </row>
    <row r="58" spans="1:5" x14ac:dyDescent="0.25">
      <c r="A58" t="str">
        <f>tabulasi!D58</f>
        <v>3</v>
      </c>
      <c r="B58">
        <f>tabulasi!F58</f>
        <v>1</v>
      </c>
      <c r="C58">
        <f>tabulasi!H58</f>
        <v>2</v>
      </c>
      <c r="D58">
        <f>tabulasi!I58</f>
        <v>4</v>
      </c>
      <c r="E58" t="str">
        <f>tabulasi!AG58</f>
        <v>1</v>
      </c>
    </row>
    <row r="59" spans="1:5" x14ac:dyDescent="0.25">
      <c r="A59" t="str">
        <f>tabulasi!D59</f>
        <v>1</v>
      </c>
      <c r="B59">
        <f>tabulasi!F59</f>
        <v>2</v>
      </c>
      <c r="C59">
        <f>tabulasi!H59</f>
        <v>4</v>
      </c>
      <c r="D59">
        <f>tabulasi!I59</f>
        <v>3</v>
      </c>
      <c r="E59" t="str">
        <f>tabulasi!AG59</f>
        <v>1</v>
      </c>
    </row>
    <row r="60" spans="1:5" x14ac:dyDescent="0.25">
      <c r="A60" t="str">
        <f>tabulasi!D60</f>
        <v>2</v>
      </c>
      <c r="B60">
        <f>tabulasi!F60</f>
        <v>1</v>
      </c>
      <c r="C60">
        <f>tabulasi!H60</f>
        <v>2</v>
      </c>
      <c r="D60">
        <f>tabulasi!I60</f>
        <v>4</v>
      </c>
      <c r="E60" t="str">
        <f>tabulasi!AG60</f>
        <v>1</v>
      </c>
    </row>
    <row r="61" spans="1:5" x14ac:dyDescent="0.25">
      <c r="A61" t="str">
        <f>tabulasi!D61</f>
        <v>3</v>
      </c>
      <c r="B61">
        <f>tabulasi!F61</f>
        <v>2</v>
      </c>
      <c r="C61">
        <f>tabulasi!H61</f>
        <v>2</v>
      </c>
      <c r="D61">
        <f>tabulasi!I61</f>
        <v>4</v>
      </c>
      <c r="E61" t="str">
        <f>tabulasi!AG61</f>
        <v>1</v>
      </c>
    </row>
    <row r="62" spans="1:5" x14ac:dyDescent="0.25">
      <c r="A62" t="str">
        <f>tabulasi!D62</f>
        <v>2</v>
      </c>
      <c r="B62">
        <f>tabulasi!F62</f>
        <v>1</v>
      </c>
      <c r="C62">
        <f>tabulasi!H62</f>
        <v>2</v>
      </c>
      <c r="D62">
        <f>tabulasi!I62</f>
        <v>1</v>
      </c>
      <c r="E62" t="str">
        <f>tabulasi!AG62</f>
        <v>1</v>
      </c>
    </row>
    <row r="63" spans="1:5" x14ac:dyDescent="0.25">
      <c r="A63" t="str">
        <f>tabulasi!D63</f>
        <v>3</v>
      </c>
      <c r="B63">
        <f>tabulasi!F63</f>
        <v>2</v>
      </c>
      <c r="C63">
        <f>tabulasi!H63</f>
        <v>2</v>
      </c>
      <c r="D63">
        <f>tabulasi!I63</f>
        <v>4</v>
      </c>
      <c r="E63" t="str">
        <f>tabulasi!AG63</f>
        <v>1</v>
      </c>
    </row>
    <row r="64" spans="1:5" x14ac:dyDescent="0.25">
      <c r="A64" t="str">
        <f>tabulasi!D64</f>
        <v>2</v>
      </c>
      <c r="B64">
        <f>tabulasi!F64</f>
        <v>1</v>
      </c>
      <c r="C64">
        <f>tabulasi!H64</f>
        <v>2</v>
      </c>
      <c r="D64">
        <f>tabulasi!I64</f>
        <v>4</v>
      </c>
      <c r="E64" t="str">
        <f>tabulasi!AG64</f>
        <v>1</v>
      </c>
    </row>
    <row r="65" spans="1:5" x14ac:dyDescent="0.25">
      <c r="A65" t="str">
        <f>tabulasi!D65</f>
        <v>2</v>
      </c>
      <c r="B65">
        <f>tabulasi!F65</f>
        <v>2</v>
      </c>
      <c r="C65">
        <f>tabulasi!H65</f>
        <v>2</v>
      </c>
      <c r="D65">
        <f>tabulasi!I65</f>
        <v>4</v>
      </c>
      <c r="E65" t="str">
        <f>tabulasi!AG65</f>
        <v>1</v>
      </c>
    </row>
    <row r="66" spans="1:5" x14ac:dyDescent="0.25">
      <c r="A66" t="str">
        <f>tabulasi!D66</f>
        <v>2</v>
      </c>
      <c r="B66">
        <f>tabulasi!F66</f>
        <v>2</v>
      </c>
      <c r="C66">
        <f>tabulasi!H66</f>
        <v>2</v>
      </c>
      <c r="D66">
        <f>tabulasi!I66</f>
        <v>4</v>
      </c>
      <c r="E66" t="str">
        <f>tabulasi!AG66</f>
        <v>1</v>
      </c>
    </row>
    <row r="67" spans="1:5" x14ac:dyDescent="0.25">
      <c r="A67" t="str">
        <f>tabulasi!D67</f>
        <v>3</v>
      </c>
      <c r="B67">
        <f>tabulasi!F67</f>
        <v>1</v>
      </c>
      <c r="C67">
        <f>tabulasi!H67</f>
        <v>2</v>
      </c>
      <c r="D67">
        <f>tabulasi!I67</f>
        <v>3</v>
      </c>
      <c r="E67" t="str">
        <f>tabulasi!AG67</f>
        <v>1</v>
      </c>
    </row>
    <row r="68" spans="1:5" x14ac:dyDescent="0.25">
      <c r="A68" t="str">
        <f>tabulasi!D68</f>
        <v>4</v>
      </c>
      <c r="B68">
        <f>tabulasi!F68</f>
        <v>2</v>
      </c>
      <c r="C68">
        <f>tabulasi!H68</f>
        <v>2</v>
      </c>
      <c r="D68">
        <f>tabulasi!I68</f>
        <v>4</v>
      </c>
      <c r="E68" t="str">
        <f>tabulasi!AG68</f>
        <v>1</v>
      </c>
    </row>
    <row r="69" spans="1:5" x14ac:dyDescent="0.25">
      <c r="A69" t="str">
        <f>tabulasi!D69</f>
        <v>2</v>
      </c>
      <c r="B69">
        <f>tabulasi!F69</f>
        <v>2</v>
      </c>
      <c r="C69">
        <f>tabulasi!H69</f>
        <v>2</v>
      </c>
      <c r="D69">
        <f>tabulasi!I69</f>
        <v>4</v>
      </c>
      <c r="E69" t="str">
        <f>tabulasi!AG69</f>
        <v>1</v>
      </c>
    </row>
    <row r="70" spans="1:5" x14ac:dyDescent="0.25">
      <c r="A70" t="str">
        <f>tabulasi!D70</f>
        <v>3</v>
      </c>
      <c r="B70">
        <f>tabulasi!F70</f>
        <v>2</v>
      </c>
      <c r="C70">
        <f>tabulasi!H70</f>
        <v>2</v>
      </c>
      <c r="D70">
        <f>tabulasi!I70</f>
        <v>1</v>
      </c>
      <c r="E70" t="str">
        <f>tabulasi!AG70</f>
        <v>1</v>
      </c>
    </row>
    <row r="71" spans="1:5" x14ac:dyDescent="0.25">
      <c r="A71" t="str">
        <f>tabulasi!D71</f>
        <v>4</v>
      </c>
      <c r="B71">
        <f>tabulasi!F71</f>
        <v>1</v>
      </c>
      <c r="C71">
        <f>tabulasi!H71</f>
        <v>2</v>
      </c>
      <c r="D71">
        <f>tabulasi!I71</f>
        <v>4</v>
      </c>
      <c r="E71" t="str">
        <f>tabulasi!AG71</f>
        <v>1</v>
      </c>
    </row>
    <row r="72" spans="1:5" x14ac:dyDescent="0.25">
      <c r="A72" t="str">
        <f>tabulasi!D72</f>
        <v>1</v>
      </c>
      <c r="B72">
        <f>tabulasi!F72</f>
        <v>2</v>
      </c>
      <c r="C72">
        <f>tabulasi!H72</f>
        <v>2</v>
      </c>
      <c r="D72">
        <f>tabulasi!I72</f>
        <v>4</v>
      </c>
      <c r="E72" t="str">
        <f>tabulasi!AG72</f>
        <v>1</v>
      </c>
    </row>
    <row r="73" spans="1:5" x14ac:dyDescent="0.25">
      <c r="A73" t="str">
        <f>tabulasi!D73</f>
        <v>3</v>
      </c>
      <c r="B73">
        <f>tabulasi!F73</f>
        <v>2</v>
      </c>
      <c r="C73">
        <f>tabulasi!H73</f>
        <v>2</v>
      </c>
      <c r="D73">
        <f>tabulasi!I73</f>
        <v>4</v>
      </c>
      <c r="E73" t="str">
        <f>tabulasi!AG73</f>
        <v>1</v>
      </c>
    </row>
    <row r="74" spans="1:5" x14ac:dyDescent="0.25">
      <c r="A74" t="str">
        <f>tabulasi!D74</f>
        <v>1</v>
      </c>
      <c r="B74">
        <f>tabulasi!F74</f>
        <v>2</v>
      </c>
      <c r="C74">
        <f>tabulasi!H74</f>
        <v>4</v>
      </c>
      <c r="D74">
        <f>tabulasi!I74</f>
        <v>3</v>
      </c>
      <c r="E74" t="str">
        <f>tabulasi!AG74</f>
        <v>1</v>
      </c>
    </row>
    <row r="75" spans="1:5" x14ac:dyDescent="0.25">
      <c r="A75" t="str">
        <f>tabulasi!D75</f>
        <v>3</v>
      </c>
      <c r="B75">
        <f>tabulasi!F75</f>
        <v>1</v>
      </c>
      <c r="C75">
        <f>tabulasi!H75</f>
        <v>2</v>
      </c>
      <c r="D75">
        <f>tabulasi!I75</f>
        <v>4</v>
      </c>
      <c r="E75" t="str">
        <f>tabulasi!AG75</f>
        <v>1</v>
      </c>
    </row>
    <row r="76" spans="1:5" x14ac:dyDescent="0.25">
      <c r="A76" t="str">
        <f>tabulasi!D76</f>
        <v>4</v>
      </c>
      <c r="B76">
        <f>tabulasi!F76</f>
        <v>2</v>
      </c>
      <c r="C76">
        <f>tabulasi!H76</f>
        <v>2</v>
      </c>
      <c r="D76">
        <f>tabulasi!I76</f>
        <v>4</v>
      </c>
      <c r="E76" t="str">
        <f>tabulasi!AG76</f>
        <v>1</v>
      </c>
    </row>
    <row r="77" spans="1:5" x14ac:dyDescent="0.25">
      <c r="A77" t="str">
        <f>tabulasi!D77</f>
        <v>4</v>
      </c>
      <c r="B77">
        <f>tabulasi!F77</f>
        <v>1</v>
      </c>
      <c r="C77">
        <f>tabulasi!H77</f>
        <v>2</v>
      </c>
      <c r="D77">
        <f>tabulasi!I77</f>
        <v>3</v>
      </c>
      <c r="E77" t="str">
        <f>tabulasi!AG77</f>
        <v>1</v>
      </c>
    </row>
    <row r="78" spans="1:5" x14ac:dyDescent="0.25">
      <c r="A78" t="str">
        <f>tabulasi!D78</f>
        <v>4</v>
      </c>
      <c r="B78">
        <f>tabulasi!F78</f>
        <v>2</v>
      </c>
      <c r="C78">
        <f>tabulasi!H78</f>
        <v>2</v>
      </c>
      <c r="D78">
        <f>tabulasi!I78</f>
        <v>3</v>
      </c>
      <c r="E78" t="str">
        <f>tabulasi!AG78</f>
        <v>1</v>
      </c>
    </row>
    <row r="79" spans="1:5" x14ac:dyDescent="0.25">
      <c r="A79" t="str">
        <f>tabulasi!D79</f>
        <v>2</v>
      </c>
      <c r="B79">
        <f>tabulasi!F79</f>
        <v>1</v>
      </c>
      <c r="C79">
        <f>tabulasi!H79</f>
        <v>2</v>
      </c>
      <c r="D79">
        <f>tabulasi!I79</f>
        <v>4</v>
      </c>
      <c r="E79" t="str">
        <f>tabulasi!AG79</f>
        <v>1</v>
      </c>
    </row>
    <row r="80" spans="1:5" x14ac:dyDescent="0.25">
      <c r="A80" t="str">
        <f>tabulasi!D80</f>
        <v>2</v>
      </c>
      <c r="B80">
        <f>tabulasi!F80</f>
        <v>2</v>
      </c>
      <c r="C80">
        <f>tabulasi!H80</f>
        <v>2</v>
      </c>
      <c r="D80">
        <f>tabulasi!I80</f>
        <v>4</v>
      </c>
      <c r="E80" t="str">
        <f>tabulasi!AG80</f>
        <v>1</v>
      </c>
    </row>
    <row r="81" spans="1:5" x14ac:dyDescent="0.25">
      <c r="A81" t="str">
        <f>tabulasi!D81</f>
        <v>1</v>
      </c>
      <c r="B81">
        <f>tabulasi!F81</f>
        <v>1</v>
      </c>
      <c r="C81">
        <f>tabulasi!H81</f>
        <v>3</v>
      </c>
      <c r="D81">
        <f>tabulasi!I81</f>
        <v>4</v>
      </c>
      <c r="E81" t="str">
        <f>tabulasi!AG81</f>
        <v>1</v>
      </c>
    </row>
    <row r="82" spans="1:5" x14ac:dyDescent="0.25">
      <c r="A82" t="str">
        <f>tabulasi!D82</f>
        <v>2</v>
      </c>
      <c r="B82">
        <f>tabulasi!F82</f>
        <v>2</v>
      </c>
      <c r="C82">
        <f>tabulasi!H82</f>
        <v>2</v>
      </c>
      <c r="D82">
        <f>tabulasi!I82</f>
        <v>3</v>
      </c>
      <c r="E82" t="str">
        <f>tabulasi!AG82</f>
        <v>1</v>
      </c>
    </row>
    <row r="83" spans="1:5" x14ac:dyDescent="0.25">
      <c r="A83" t="str">
        <f>tabulasi!D83</f>
        <v>3</v>
      </c>
      <c r="B83">
        <f>tabulasi!F83</f>
        <v>1</v>
      </c>
      <c r="C83">
        <f>tabulasi!H83</f>
        <v>3</v>
      </c>
      <c r="D83">
        <f>tabulasi!I83</f>
        <v>3</v>
      </c>
      <c r="E83" t="str">
        <f>tabulasi!AG83</f>
        <v>1</v>
      </c>
    </row>
    <row r="84" spans="1:5" x14ac:dyDescent="0.25">
      <c r="A84" t="str">
        <f>tabulasi!D84</f>
        <v>2</v>
      </c>
      <c r="B84">
        <f>tabulasi!F84</f>
        <v>2</v>
      </c>
      <c r="C84">
        <f>tabulasi!H84</f>
        <v>2</v>
      </c>
      <c r="D84">
        <f>tabulasi!I84</f>
        <v>4</v>
      </c>
      <c r="E84" t="str">
        <f>tabulasi!AG84</f>
        <v>1</v>
      </c>
    </row>
    <row r="85" spans="1:5" x14ac:dyDescent="0.25">
      <c r="A85" t="str">
        <f>tabulasi!D85</f>
        <v>4</v>
      </c>
      <c r="B85">
        <f>tabulasi!F85</f>
        <v>2</v>
      </c>
      <c r="C85">
        <f>tabulasi!H85</f>
        <v>2</v>
      </c>
      <c r="D85">
        <f>tabulasi!I85</f>
        <v>4</v>
      </c>
      <c r="E85" t="str">
        <f>tabulasi!AG85</f>
        <v>1</v>
      </c>
    </row>
    <row r="86" spans="1:5" x14ac:dyDescent="0.25">
      <c r="A86" t="str">
        <f>tabulasi!D86</f>
        <v>3</v>
      </c>
      <c r="B86">
        <f>tabulasi!F86</f>
        <v>2</v>
      </c>
      <c r="C86">
        <f>tabulasi!H86</f>
        <v>2</v>
      </c>
      <c r="D86">
        <f>tabulasi!I86</f>
        <v>4</v>
      </c>
      <c r="E86" t="str">
        <f>tabulasi!AG86</f>
        <v>1</v>
      </c>
    </row>
    <row r="87" spans="1:5" x14ac:dyDescent="0.25">
      <c r="A87" t="str">
        <f>tabulasi!D87</f>
        <v>3</v>
      </c>
      <c r="B87">
        <f>tabulasi!F87</f>
        <v>2</v>
      </c>
      <c r="C87">
        <f>tabulasi!H87</f>
        <v>2</v>
      </c>
      <c r="D87">
        <f>tabulasi!I87</f>
        <v>3</v>
      </c>
      <c r="E87" t="str">
        <f>tabulasi!AG87</f>
        <v>1</v>
      </c>
    </row>
    <row r="88" spans="1:5" x14ac:dyDescent="0.25">
      <c r="A88" t="str">
        <f>tabulasi!D88</f>
        <v>4</v>
      </c>
      <c r="B88">
        <f>tabulasi!F88</f>
        <v>1</v>
      </c>
      <c r="C88">
        <f>tabulasi!H88</f>
        <v>3</v>
      </c>
      <c r="D88">
        <f>tabulasi!I88</f>
        <v>4</v>
      </c>
      <c r="E88" t="str">
        <f>tabulasi!AG88</f>
        <v>1</v>
      </c>
    </row>
    <row r="89" spans="1:5" x14ac:dyDescent="0.25">
      <c r="A89" t="str">
        <f>tabulasi!D89</f>
        <v>2</v>
      </c>
      <c r="B89">
        <f>tabulasi!F89</f>
        <v>2</v>
      </c>
      <c r="C89">
        <f>tabulasi!H89</f>
        <v>2</v>
      </c>
      <c r="D89">
        <f>tabulasi!I89</f>
        <v>4</v>
      </c>
      <c r="E89" t="str">
        <f>tabulasi!AG89</f>
        <v>1</v>
      </c>
    </row>
    <row r="90" spans="1:5" x14ac:dyDescent="0.25">
      <c r="A90" t="str">
        <f>tabulasi!D90</f>
        <v>2</v>
      </c>
      <c r="B90">
        <f>tabulasi!F90</f>
        <v>1</v>
      </c>
      <c r="C90">
        <f>tabulasi!H90</f>
        <v>3</v>
      </c>
      <c r="D90">
        <f>tabulasi!I90</f>
        <v>2</v>
      </c>
      <c r="E90" t="str">
        <f>tabulasi!AG90</f>
        <v>1</v>
      </c>
    </row>
    <row r="91" spans="1:5" x14ac:dyDescent="0.25">
      <c r="A91" t="str">
        <f>tabulasi!D91</f>
        <v>2</v>
      </c>
      <c r="B91">
        <f>tabulasi!F91</f>
        <v>1</v>
      </c>
      <c r="C91">
        <f>tabulasi!H91</f>
        <v>3</v>
      </c>
      <c r="D91">
        <f>tabulasi!I91</f>
        <v>2</v>
      </c>
      <c r="E91" t="str">
        <f>tabulasi!AG91</f>
        <v>1</v>
      </c>
    </row>
    <row r="92" spans="1:5" x14ac:dyDescent="0.25">
      <c r="A92" t="str">
        <f>tabulasi!D92</f>
        <v>4</v>
      </c>
      <c r="B92">
        <f>tabulasi!F92</f>
        <v>2</v>
      </c>
      <c r="C92">
        <f>tabulasi!H92</f>
        <v>2</v>
      </c>
      <c r="D92">
        <f>tabulasi!I92</f>
        <v>3</v>
      </c>
      <c r="E92" t="str">
        <f>tabulasi!AG92</f>
        <v>1</v>
      </c>
    </row>
    <row r="93" spans="1:5" x14ac:dyDescent="0.25">
      <c r="A93" t="str">
        <f>tabulasi!D93</f>
        <v>2</v>
      </c>
      <c r="B93">
        <f>tabulasi!F93</f>
        <v>1</v>
      </c>
      <c r="C93">
        <f>tabulasi!H93</f>
        <v>2</v>
      </c>
      <c r="D93">
        <f>tabulasi!I93</f>
        <v>4</v>
      </c>
      <c r="E93" t="str">
        <f>tabulasi!AG93</f>
        <v>1</v>
      </c>
    </row>
    <row r="94" spans="1:5" x14ac:dyDescent="0.25">
      <c r="A94" t="str">
        <f>tabulasi!D94</f>
        <v>2</v>
      </c>
      <c r="B94">
        <f>tabulasi!F94</f>
        <v>2</v>
      </c>
      <c r="C94">
        <f>tabulasi!H94</f>
        <v>2</v>
      </c>
      <c r="D94">
        <f>tabulasi!I94</f>
        <v>4</v>
      </c>
      <c r="E94" t="str">
        <f>tabulasi!AG94</f>
        <v>1</v>
      </c>
    </row>
    <row r="95" spans="1:5" x14ac:dyDescent="0.25">
      <c r="A95" t="str">
        <f>tabulasi!D95</f>
        <v>2</v>
      </c>
      <c r="B95">
        <f>tabulasi!F95</f>
        <v>1</v>
      </c>
      <c r="C95">
        <f>tabulasi!H95</f>
        <v>2</v>
      </c>
      <c r="D95">
        <f>tabulasi!I95</f>
        <v>4</v>
      </c>
      <c r="E95" t="str">
        <f>tabulasi!AG95</f>
        <v>1</v>
      </c>
    </row>
    <row r="96" spans="1:5" x14ac:dyDescent="0.25">
      <c r="A96" t="str">
        <f>tabulasi!D96</f>
        <v>3</v>
      </c>
      <c r="B96">
        <f>tabulasi!F96</f>
        <v>2</v>
      </c>
      <c r="C96">
        <f>tabulasi!H96</f>
        <v>2</v>
      </c>
      <c r="D96">
        <f>tabulasi!I96</f>
        <v>4</v>
      </c>
      <c r="E96" t="str">
        <f>tabulasi!AG96</f>
        <v>1</v>
      </c>
    </row>
    <row r="97" spans="1:5" x14ac:dyDescent="0.25">
      <c r="A97" t="str">
        <f>tabulasi!D97</f>
        <v>3</v>
      </c>
      <c r="B97">
        <f>tabulasi!F97</f>
        <v>1</v>
      </c>
      <c r="C97">
        <f>tabulasi!H97</f>
        <v>2</v>
      </c>
      <c r="D97">
        <f>tabulasi!I97</f>
        <v>2</v>
      </c>
      <c r="E97" t="str">
        <f>tabulasi!AG97</f>
        <v>1</v>
      </c>
    </row>
    <row r="98" spans="1:5" x14ac:dyDescent="0.25">
      <c r="A98" t="str">
        <f>tabulasi!D98</f>
        <v>3</v>
      </c>
      <c r="B98">
        <f>tabulasi!F98</f>
        <v>2</v>
      </c>
      <c r="C98">
        <f>tabulasi!H98</f>
        <v>2</v>
      </c>
      <c r="D98">
        <f>tabulasi!I98</f>
        <v>4</v>
      </c>
      <c r="E98" t="str">
        <f>tabulasi!AG98</f>
        <v>1</v>
      </c>
    </row>
    <row r="99" spans="1:5" x14ac:dyDescent="0.25">
      <c r="A99" t="str">
        <f>tabulasi!D99</f>
        <v>3</v>
      </c>
      <c r="B99">
        <f>tabulasi!F99</f>
        <v>1</v>
      </c>
      <c r="C99">
        <f>tabulasi!H99</f>
        <v>2</v>
      </c>
      <c r="D99">
        <f>tabulasi!I99</f>
        <v>2</v>
      </c>
      <c r="E99" t="str">
        <f>tabulasi!AG99</f>
        <v>1</v>
      </c>
    </row>
    <row r="100" spans="1:5" x14ac:dyDescent="0.25">
      <c r="A100" t="str">
        <f>tabulasi!D100</f>
        <v>3</v>
      </c>
      <c r="B100">
        <f>tabulasi!F100</f>
        <v>2</v>
      </c>
      <c r="C100">
        <f>tabulasi!H100</f>
        <v>2</v>
      </c>
      <c r="D100">
        <f>tabulasi!I100</f>
        <v>4</v>
      </c>
      <c r="E100" t="str">
        <f>tabulasi!AG100</f>
        <v>1</v>
      </c>
    </row>
    <row r="101" spans="1:5" x14ac:dyDescent="0.25">
      <c r="A101" t="str">
        <f>tabulasi!D101</f>
        <v>4</v>
      </c>
      <c r="B101">
        <f>tabulasi!F101</f>
        <v>1</v>
      </c>
      <c r="C101">
        <f>tabulasi!H101</f>
        <v>2</v>
      </c>
      <c r="D101">
        <f>tabulasi!I101</f>
        <v>4</v>
      </c>
      <c r="E101" t="str">
        <f>tabulasi!AG101</f>
        <v>1</v>
      </c>
    </row>
    <row r="102" spans="1:5" x14ac:dyDescent="0.25">
      <c r="A102" t="str">
        <f>tabulasi!D102</f>
        <v>1</v>
      </c>
      <c r="B102">
        <f>tabulasi!F102</f>
        <v>2</v>
      </c>
      <c r="C102">
        <f>tabulasi!H102</f>
        <v>2</v>
      </c>
      <c r="D102">
        <f>tabulasi!I102</f>
        <v>4</v>
      </c>
      <c r="E102" t="str">
        <f>tabulasi!AG102</f>
        <v>1</v>
      </c>
    </row>
    <row r="103" spans="1:5" x14ac:dyDescent="0.25">
      <c r="A103" t="str">
        <f>tabulasi!D103</f>
        <v>3</v>
      </c>
      <c r="B103">
        <f>tabulasi!F103</f>
        <v>2</v>
      </c>
      <c r="C103">
        <f>tabulasi!H103</f>
        <v>2</v>
      </c>
      <c r="D103">
        <f>tabulasi!I103</f>
        <v>4</v>
      </c>
      <c r="E103" t="str">
        <f>tabulasi!AG103</f>
        <v>1</v>
      </c>
    </row>
    <row r="104" spans="1:5" x14ac:dyDescent="0.25">
      <c r="A104" t="str">
        <f>tabulasi!D104</f>
        <v>2</v>
      </c>
      <c r="B104">
        <f>tabulasi!F104</f>
        <v>2</v>
      </c>
      <c r="C104">
        <f>tabulasi!H104</f>
        <v>2</v>
      </c>
      <c r="D104">
        <f>tabulasi!I104</f>
        <v>4</v>
      </c>
      <c r="E104" t="str">
        <f>tabulasi!AG104</f>
        <v>1</v>
      </c>
    </row>
    <row r="105" spans="1:5" x14ac:dyDescent="0.25">
      <c r="A105" t="str">
        <f>tabulasi!D105</f>
        <v>4</v>
      </c>
      <c r="B105">
        <f>tabulasi!F105</f>
        <v>2</v>
      </c>
      <c r="C105">
        <f>tabulasi!H105</f>
        <v>2</v>
      </c>
      <c r="D105">
        <f>tabulasi!I105</f>
        <v>4</v>
      </c>
      <c r="E105" t="str">
        <f>tabulasi!AG105</f>
        <v>1</v>
      </c>
    </row>
    <row r="106" spans="1:5" x14ac:dyDescent="0.25">
      <c r="A106" t="str">
        <f>tabulasi!D106</f>
        <v>4</v>
      </c>
      <c r="B106">
        <f>tabulasi!F106</f>
        <v>2</v>
      </c>
      <c r="C106">
        <f>tabulasi!H106</f>
        <v>3</v>
      </c>
      <c r="D106">
        <f>tabulasi!I106</f>
        <v>4</v>
      </c>
      <c r="E106" t="str">
        <f>tabulasi!AG106</f>
        <v>1</v>
      </c>
    </row>
    <row r="107" spans="1:5" x14ac:dyDescent="0.25">
      <c r="A107" t="str">
        <f>tabulasi!D107</f>
        <v>4</v>
      </c>
      <c r="B107">
        <f>tabulasi!F107</f>
        <v>1</v>
      </c>
      <c r="C107">
        <f>tabulasi!H107</f>
        <v>3</v>
      </c>
      <c r="D107">
        <f>tabulasi!I107</f>
        <v>4</v>
      </c>
      <c r="E107" t="str">
        <f>tabulasi!AG107</f>
        <v>1</v>
      </c>
    </row>
    <row r="108" spans="1:5" x14ac:dyDescent="0.25">
      <c r="A108" t="str">
        <f>tabulasi!D108</f>
        <v>3</v>
      </c>
      <c r="B108">
        <f>tabulasi!F108</f>
        <v>2</v>
      </c>
      <c r="C108">
        <f>tabulasi!H108</f>
        <v>3</v>
      </c>
      <c r="D108">
        <f>tabulasi!I108</f>
        <v>3</v>
      </c>
      <c r="E108" t="str">
        <f>tabulasi!AG108</f>
        <v>1</v>
      </c>
    </row>
    <row r="109" spans="1:5" x14ac:dyDescent="0.25">
      <c r="A109" t="str">
        <f>tabulasi!D109</f>
        <v>1</v>
      </c>
      <c r="B109">
        <f>tabulasi!F109</f>
        <v>1</v>
      </c>
      <c r="C109">
        <f>tabulasi!H109</f>
        <v>4</v>
      </c>
      <c r="D109">
        <f>tabulasi!I109</f>
        <v>3</v>
      </c>
      <c r="E109" t="str">
        <f>tabulasi!AG109</f>
        <v>1</v>
      </c>
    </row>
    <row r="110" spans="1:5" x14ac:dyDescent="0.25">
      <c r="A110" t="str">
        <f>tabulasi!D110</f>
        <v>1</v>
      </c>
      <c r="B110">
        <f>tabulasi!F110</f>
        <v>1</v>
      </c>
      <c r="C110">
        <f>tabulasi!H110</f>
        <v>4</v>
      </c>
      <c r="D110">
        <f>tabulasi!I110</f>
        <v>3</v>
      </c>
      <c r="E110" t="str">
        <f>tabulasi!AG110</f>
        <v>1</v>
      </c>
    </row>
    <row r="111" spans="1:5" x14ac:dyDescent="0.25">
      <c r="A111" t="str">
        <f>tabulasi!D111</f>
        <v>2</v>
      </c>
      <c r="B111">
        <f>tabulasi!F111</f>
        <v>2</v>
      </c>
      <c r="C111">
        <f>tabulasi!H111</f>
        <v>2</v>
      </c>
      <c r="D111">
        <f>tabulasi!I111</f>
        <v>4</v>
      </c>
      <c r="E111" t="str">
        <f>tabulasi!AG111</f>
        <v>2</v>
      </c>
    </row>
    <row r="112" spans="1:5" x14ac:dyDescent="0.25">
      <c r="A112" t="str">
        <f>tabulasi!D112</f>
        <v>1</v>
      </c>
      <c r="B112">
        <f>tabulasi!F112</f>
        <v>1</v>
      </c>
      <c r="C112">
        <f>tabulasi!H112</f>
        <v>2</v>
      </c>
      <c r="D112">
        <f>tabulasi!I112</f>
        <v>4</v>
      </c>
      <c r="E112" t="str">
        <f>tabulasi!AG112</f>
        <v>1</v>
      </c>
    </row>
    <row r="113" spans="1:5" x14ac:dyDescent="0.25">
      <c r="A113" t="str">
        <f>tabulasi!D113</f>
        <v>2</v>
      </c>
      <c r="B113">
        <f>tabulasi!F113</f>
        <v>2</v>
      </c>
      <c r="C113">
        <f>tabulasi!H113</f>
        <v>2</v>
      </c>
      <c r="D113">
        <f>tabulasi!I113</f>
        <v>4</v>
      </c>
      <c r="E113" t="str">
        <f>tabulasi!AG113</f>
        <v>1</v>
      </c>
    </row>
    <row r="114" spans="1:5" x14ac:dyDescent="0.25">
      <c r="A114" t="str">
        <f>tabulasi!D114</f>
        <v>2</v>
      </c>
      <c r="B114">
        <f>tabulasi!F114</f>
        <v>1</v>
      </c>
      <c r="C114">
        <f>tabulasi!H114</f>
        <v>2</v>
      </c>
      <c r="D114">
        <f>tabulasi!I114</f>
        <v>4</v>
      </c>
      <c r="E114" t="str">
        <f>tabulasi!AG114</f>
        <v>1</v>
      </c>
    </row>
    <row r="115" spans="1:5" x14ac:dyDescent="0.25">
      <c r="A115" t="str">
        <f>tabulasi!D115</f>
        <v>2</v>
      </c>
      <c r="B115">
        <f>tabulasi!F115</f>
        <v>1</v>
      </c>
      <c r="C115">
        <f>tabulasi!H115</f>
        <v>2</v>
      </c>
      <c r="D115">
        <f>tabulasi!I115</f>
        <v>2</v>
      </c>
      <c r="E115" t="str">
        <f>tabulasi!AG115</f>
        <v>1</v>
      </c>
    </row>
    <row r="116" spans="1:5" x14ac:dyDescent="0.25">
      <c r="A116" t="str">
        <f>tabulasi!D116</f>
        <v>3</v>
      </c>
      <c r="B116">
        <f>tabulasi!F116</f>
        <v>2</v>
      </c>
      <c r="C116">
        <f>tabulasi!H116</f>
        <v>2</v>
      </c>
      <c r="D116">
        <f>tabulasi!I116</f>
        <v>4</v>
      </c>
      <c r="E116" t="str">
        <f>tabulasi!AG116</f>
        <v>1</v>
      </c>
    </row>
    <row r="117" spans="1:5" x14ac:dyDescent="0.25">
      <c r="A117" t="str">
        <f>tabulasi!D117</f>
        <v>2</v>
      </c>
      <c r="B117">
        <f>tabulasi!F117</f>
        <v>1</v>
      </c>
      <c r="C117">
        <f>tabulasi!H117</f>
        <v>2</v>
      </c>
      <c r="D117">
        <f>tabulasi!I117</f>
        <v>4</v>
      </c>
      <c r="E117" t="str">
        <f>tabulasi!AG117</f>
        <v>1</v>
      </c>
    </row>
    <row r="118" spans="1:5" x14ac:dyDescent="0.25">
      <c r="A118" t="str">
        <f>tabulasi!D118</f>
        <v>3</v>
      </c>
      <c r="B118">
        <f>tabulasi!F118</f>
        <v>2</v>
      </c>
      <c r="C118">
        <f>tabulasi!H118</f>
        <v>2</v>
      </c>
      <c r="D118">
        <f>tabulasi!I118</f>
        <v>4</v>
      </c>
      <c r="E118" t="str">
        <f>tabulasi!AG118</f>
        <v>1</v>
      </c>
    </row>
    <row r="119" spans="1:5" x14ac:dyDescent="0.25">
      <c r="A119" t="str">
        <f>tabulasi!D119</f>
        <v>2</v>
      </c>
      <c r="B119">
        <f>tabulasi!F119</f>
        <v>1</v>
      </c>
      <c r="C119">
        <f>tabulasi!H119</f>
        <v>2</v>
      </c>
      <c r="D119">
        <f>tabulasi!I119</f>
        <v>4</v>
      </c>
      <c r="E119" t="str">
        <f>tabulasi!AG119</f>
        <v>1</v>
      </c>
    </row>
    <row r="120" spans="1:5" x14ac:dyDescent="0.25">
      <c r="A120" t="str">
        <f>tabulasi!D120</f>
        <v>3</v>
      </c>
      <c r="B120">
        <f>tabulasi!F120</f>
        <v>2</v>
      </c>
      <c r="C120">
        <f>tabulasi!H120</f>
        <v>3</v>
      </c>
      <c r="D120">
        <f>tabulasi!I120</f>
        <v>3</v>
      </c>
      <c r="E120" t="str">
        <f>tabulasi!AG120</f>
        <v>1</v>
      </c>
    </row>
    <row r="121" spans="1:5" x14ac:dyDescent="0.25">
      <c r="A121" t="str">
        <f>tabulasi!D121</f>
        <v>3</v>
      </c>
      <c r="B121">
        <f>tabulasi!F121</f>
        <v>1</v>
      </c>
      <c r="C121">
        <f>tabulasi!H121</f>
        <v>2</v>
      </c>
      <c r="D121">
        <f>tabulasi!I121</f>
        <v>4</v>
      </c>
      <c r="E121" t="str">
        <f>tabulasi!AG121</f>
        <v>1</v>
      </c>
    </row>
    <row r="122" spans="1:5" x14ac:dyDescent="0.25">
      <c r="A122" t="str">
        <f>tabulasi!D122</f>
        <v>4</v>
      </c>
      <c r="B122">
        <f>tabulasi!F122</f>
        <v>2</v>
      </c>
      <c r="C122">
        <f>tabulasi!H122</f>
        <v>2</v>
      </c>
      <c r="D122">
        <f>tabulasi!I122</f>
        <v>4</v>
      </c>
      <c r="E122" t="str">
        <f>tabulasi!AG122</f>
        <v>1</v>
      </c>
    </row>
    <row r="123" spans="1:5" x14ac:dyDescent="0.25">
      <c r="A123" t="str">
        <f>tabulasi!D123</f>
        <v>2</v>
      </c>
      <c r="B123">
        <f>tabulasi!F123</f>
        <v>1</v>
      </c>
      <c r="C123">
        <f>tabulasi!H123</f>
        <v>2</v>
      </c>
      <c r="D123">
        <f>tabulasi!I123</f>
        <v>4</v>
      </c>
      <c r="E123" t="str">
        <f>tabulasi!AG123</f>
        <v>1</v>
      </c>
    </row>
    <row r="124" spans="1:5" x14ac:dyDescent="0.25">
      <c r="A124" t="str">
        <f>tabulasi!D124</f>
        <v>1</v>
      </c>
      <c r="B124">
        <f>tabulasi!F124</f>
        <v>1</v>
      </c>
      <c r="C124">
        <f>tabulasi!H124</f>
        <v>4</v>
      </c>
      <c r="D124">
        <f>tabulasi!I124</f>
        <v>3</v>
      </c>
      <c r="E124" t="str">
        <f>tabulasi!AG124</f>
        <v>1</v>
      </c>
    </row>
    <row r="125" spans="1:5" x14ac:dyDescent="0.25">
      <c r="A125" t="str">
        <f>tabulasi!D125</f>
        <v>1</v>
      </c>
      <c r="B125">
        <f>tabulasi!F125</f>
        <v>2</v>
      </c>
      <c r="C125">
        <f>tabulasi!H125</f>
        <v>2</v>
      </c>
      <c r="D125">
        <f>tabulasi!I125</f>
        <v>4</v>
      </c>
      <c r="E125" t="str">
        <f>tabulasi!AG125</f>
        <v>1</v>
      </c>
    </row>
    <row r="126" spans="1:5" x14ac:dyDescent="0.25">
      <c r="A126" t="str">
        <f>tabulasi!D126</f>
        <v>4</v>
      </c>
      <c r="B126">
        <f>tabulasi!F126</f>
        <v>1</v>
      </c>
      <c r="C126">
        <f>tabulasi!H126</f>
        <v>2</v>
      </c>
      <c r="D126">
        <f>tabulasi!I126</f>
        <v>4</v>
      </c>
      <c r="E126" t="str">
        <f>tabulasi!AG126</f>
        <v>1</v>
      </c>
    </row>
    <row r="127" spans="1:5" x14ac:dyDescent="0.25">
      <c r="A127" t="str">
        <f>tabulasi!D127</f>
        <v>3</v>
      </c>
      <c r="B127">
        <f>tabulasi!F127</f>
        <v>2</v>
      </c>
      <c r="C127">
        <f>tabulasi!H127</f>
        <v>2</v>
      </c>
      <c r="D127">
        <f>tabulasi!I127</f>
        <v>3</v>
      </c>
      <c r="E127" t="str">
        <f>tabulasi!AG127</f>
        <v>1</v>
      </c>
    </row>
    <row r="128" spans="1:5" x14ac:dyDescent="0.25">
      <c r="A128" t="str">
        <f>tabulasi!D128</f>
        <v>2</v>
      </c>
      <c r="B128">
        <f>tabulasi!F128</f>
        <v>1</v>
      </c>
      <c r="C128">
        <f>tabulasi!H128</f>
        <v>2</v>
      </c>
      <c r="D128">
        <f>tabulasi!I128</f>
        <v>4</v>
      </c>
      <c r="E128" t="str">
        <f>tabulasi!AG128</f>
        <v>1</v>
      </c>
    </row>
    <row r="129" spans="1:5" x14ac:dyDescent="0.25">
      <c r="A129" t="str">
        <f>tabulasi!D129</f>
        <v>3</v>
      </c>
      <c r="B129">
        <f>tabulasi!F129</f>
        <v>2</v>
      </c>
      <c r="C129">
        <f>tabulasi!H129</f>
        <v>2</v>
      </c>
      <c r="D129">
        <f>tabulasi!I129</f>
        <v>4</v>
      </c>
      <c r="E129" t="str">
        <f>tabulasi!AG129</f>
        <v>1</v>
      </c>
    </row>
    <row r="130" spans="1:5" x14ac:dyDescent="0.25">
      <c r="A130" t="str">
        <f>tabulasi!D130</f>
        <v>2</v>
      </c>
      <c r="B130">
        <f>tabulasi!F130</f>
        <v>1</v>
      </c>
      <c r="C130">
        <f>tabulasi!H130</f>
        <v>2</v>
      </c>
      <c r="D130">
        <f>tabulasi!I130</f>
        <v>3</v>
      </c>
      <c r="E130" t="str">
        <f>tabulasi!AG130</f>
        <v>1</v>
      </c>
    </row>
    <row r="131" spans="1:5" x14ac:dyDescent="0.25">
      <c r="A131" t="str">
        <f>tabulasi!D131</f>
        <v>2</v>
      </c>
      <c r="B131">
        <f>tabulasi!F131</f>
        <v>2</v>
      </c>
      <c r="C131">
        <f>tabulasi!H131</f>
        <v>2</v>
      </c>
      <c r="D131">
        <f>tabulasi!I131</f>
        <v>4</v>
      </c>
      <c r="E131" t="str">
        <f>tabulasi!AG131</f>
        <v>1</v>
      </c>
    </row>
    <row r="132" spans="1:5" x14ac:dyDescent="0.25">
      <c r="A132" t="str">
        <f>tabulasi!D132</f>
        <v>3</v>
      </c>
      <c r="B132">
        <f>tabulasi!F132</f>
        <v>2</v>
      </c>
      <c r="C132">
        <f>tabulasi!H132</f>
        <v>2</v>
      </c>
      <c r="D132">
        <f>tabulasi!I132</f>
        <v>3</v>
      </c>
      <c r="E132" t="str">
        <f>tabulasi!AG132</f>
        <v>1</v>
      </c>
    </row>
    <row r="133" spans="1:5" x14ac:dyDescent="0.25">
      <c r="A133" t="str">
        <f>tabulasi!D133</f>
        <v>4</v>
      </c>
      <c r="B133">
        <f>tabulasi!F133</f>
        <v>2</v>
      </c>
      <c r="C133">
        <f>tabulasi!H133</f>
        <v>2</v>
      </c>
      <c r="D133">
        <f>tabulasi!I133</f>
        <v>4</v>
      </c>
      <c r="E133" t="str">
        <f>tabulasi!AG133</f>
        <v>1</v>
      </c>
    </row>
    <row r="134" spans="1:5" x14ac:dyDescent="0.25">
      <c r="A134" t="e">
        <f>tabulasi!#REF!</f>
        <v>#REF!</v>
      </c>
      <c r="B134" t="e">
        <f>tabulasi!#REF!</f>
        <v>#REF!</v>
      </c>
      <c r="C134" t="e">
        <f>tabulasi!#REF!</f>
        <v>#REF!</v>
      </c>
      <c r="D134" t="e">
        <f>tabulasi!#REF!</f>
        <v>#REF!</v>
      </c>
      <c r="E134" t="e">
        <f>tabulasi!#REF!</f>
        <v>#REF!</v>
      </c>
    </row>
    <row r="135" spans="1:5" x14ac:dyDescent="0.25">
      <c r="A135" t="e">
        <f>tabulasi!#REF!</f>
        <v>#REF!</v>
      </c>
      <c r="B135" t="e">
        <f>tabulasi!#REF!</f>
        <v>#REF!</v>
      </c>
      <c r="C135" t="e">
        <f>tabulasi!#REF!</f>
        <v>#REF!</v>
      </c>
      <c r="D135" t="e">
        <f>tabulasi!#REF!</f>
        <v>#REF!</v>
      </c>
      <c r="E135" t="e">
        <f>tabulasi!#REF!</f>
        <v>#REF!</v>
      </c>
    </row>
    <row r="136" spans="1:5" x14ac:dyDescent="0.25">
      <c r="A136" t="e">
        <f>tabulasi!#REF!</f>
        <v>#REF!</v>
      </c>
      <c r="B136" t="e">
        <f>tabulasi!#REF!</f>
        <v>#REF!</v>
      </c>
      <c r="C136" t="e">
        <f>tabulasi!#REF!</f>
        <v>#REF!</v>
      </c>
      <c r="D136" t="e">
        <f>tabulasi!#REF!</f>
        <v>#REF!</v>
      </c>
      <c r="E136" t="e">
        <f>tabulasi!#REF!</f>
        <v>#REF!</v>
      </c>
    </row>
    <row r="137" spans="1:5" x14ac:dyDescent="0.25">
      <c r="A137" t="e">
        <f>tabulasi!#REF!</f>
        <v>#REF!</v>
      </c>
      <c r="B137" t="e">
        <f>tabulasi!#REF!</f>
        <v>#REF!</v>
      </c>
      <c r="C137" t="e">
        <f>tabulasi!#REF!</f>
        <v>#REF!</v>
      </c>
      <c r="D137" t="e">
        <f>tabulasi!#REF!</f>
        <v>#REF!</v>
      </c>
      <c r="E137" t="e">
        <f>tabulasi!#REF!</f>
        <v>#REF!</v>
      </c>
    </row>
    <row r="138" spans="1:5" x14ac:dyDescent="0.25">
      <c r="A138" t="e">
        <f>tabulasi!#REF!</f>
        <v>#REF!</v>
      </c>
      <c r="B138" t="e">
        <f>tabulasi!#REF!</f>
        <v>#REF!</v>
      </c>
      <c r="C138" t="e">
        <f>tabulasi!#REF!</f>
        <v>#REF!</v>
      </c>
      <c r="D138" t="e">
        <f>tabulasi!#REF!</f>
        <v>#REF!</v>
      </c>
      <c r="E138" t="e">
        <f>tabulasi!#REF!</f>
        <v>#REF!</v>
      </c>
    </row>
    <row r="139" spans="1:5" x14ac:dyDescent="0.25">
      <c r="A139" t="e">
        <f>tabulasi!#REF!</f>
        <v>#REF!</v>
      </c>
      <c r="B139" t="e">
        <f>tabulasi!#REF!</f>
        <v>#REF!</v>
      </c>
      <c r="C139" t="e">
        <f>tabulasi!#REF!</f>
        <v>#REF!</v>
      </c>
      <c r="D139" t="e">
        <f>tabulasi!#REF!</f>
        <v>#REF!</v>
      </c>
      <c r="E139" t="e">
        <f>tabulasi!#REF!</f>
        <v>#REF!</v>
      </c>
    </row>
    <row r="140" spans="1:5" x14ac:dyDescent="0.25">
      <c r="A140" t="e">
        <f>tabulasi!#REF!</f>
        <v>#REF!</v>
      </c>
      <c r="B140" t="e">
        <f>tabulasi!#REF!</f>
        <v>#REF!</v>
      </c>
      <c r="C140" t="e">
        <f>tabulasi!#REF!</f>
        <v>#REF!</v>
      </c>
      <c r="D140" t="e">
        <f>tabulasi!#REF!</f>
        <v>#REF!</v>
      </c>
      <c r="E140" t="e">
        <f>tabulasi!#REF!</f>
        <v>#REF!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Formulir tanpa judul</vt:lpstr>
      <vt:lpstr>tabulasi</vt:lpstr>
      <vt:lpstr>input spss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rohmat afendi</cp:lastModifiedBy>
  <dcterms:created xsi:type="dcterms:W3CDTF">2025-08-12T11:34:43Z</dcterms:created>
  <dcterms:modified xsi:type="dcterms:W3CDTF">2025-08-12T22:34:16Z</dcterms:modified>
</cp:coreProperties>
</file>